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-7" sheetId="1" state="visible" r:id="rId1"/>
    <sheet name="Пожелания" sheetId="2" state="visible" r:id="rId2"/>
    <sheet name="По отделам" sheetId="3" state="visible" r:id="rId3"/>
    <sheet name="Как заполнять" sheetId="4" state="visible" r:id="rId4"/>
  </sheets>
  <definedNames>
    <definedName name="_xlnm.Print_Titles" localSheetId="0">'Т-7'!$13:$15</definedName>
    <definedName name="_xlnm.Print_Area" localSheetId="0">'Т-7'!$A$1:$J$81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12">
    <font>
      <name val="Calibri"/>
      <family val="2"/>
      <color theme="1"/>
      <sz val="11"/>
      <scheme val="minor"/>
    </font>
    <font>
      <name val="Arial"/>
      <color rgb="006C7A8E"/>
      <sz val="8"/>
    </font>
    <font>
      <name val="Arial"/>
      <sz val="9"/>
    </font>
    <font>
      <name val="Arial"/>
      <b val="1"/>
      <color rgb="001C233D"/>
      <sz val="9"/>
    </font>
    <font>
      <name val="Arial"/>
      <b val="1"/>
      <color rgb="001C233D"/>
      <sz val="13"/>
    </font>
    <font>
      <name val="Arial"/>
      <i val="1"/>
      <color rgb="006C7A8E"/>
      <sz val="9"/>
    </font>
    <font>
      <name val="Arial"/>
      <color rgb="006C7A8E"/>
      <sz val="7"/>
    </font>
    <font>
      <name val="Arial"/>
      <b val="1"/>
      <color rgb="001C233D"/>
      <sz val="12"/>
    </font>
    <font>
      <name val="Arial"/>
      <b val="1"/>
      <color rgb="001C233D"/>
      <sz val="11"/>
    </font>
    <font>
      <name val="Arial"/>
      <b val="1"/>
      <color rgb="001B8CC2"/>
      <sz val="10"/>
    </font>
    <font>
      <name val="Arial"/>
      <sz val="10"/>
    </font>
    <font>
      <name val="Arial"/>
      <color rgb="006C7A8E"/>
      <sz val="9"/>
    </font>
  </fonts>
  <fills count="3">
    <fill>
      <patternFill/>
    </fill>
    <fill>
      <patternFill patternType="gray125"/>
    </fill>
    <fill>
      <patternFill patternType="solid">
        <fgColor rgb="00F4F8FB"/>
      </patternFill>
    </fill>
  </fills>
  <borders count="3">
    <border>
      <left/>
      <right/>
      <top/>
      <bottom/>
      <diagonal/>
    </border>
    <border>
      <left style="thin">
        <color rgb="00B8C4D2"/>
      </left>
      <right style="thin">
        <color rgb="00B8C4D2"/>
      </right>
      <top style="thin">
        <color rgb="00B8C4D2"/>
      </top>
      <bottom style="thin">
        <color rgb="00B8C4D2"/>
      </bottom>
    </border>
    <border>
      <bottom style="thin">
        <color rgb="00B8C4D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1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2" fillId="0" borderId="1" pivotButton="0" quotePrefix="0" xfId="0"/>
    <xf numFmtId="0" fontId="4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1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30" customWidth="1" min="3" max="3"/>
    <col width="10" customWidth="1" min="4" max="4"/>
    <col width="11" customWidth="1" min="5" max="5"/>
    <col width="15" customWidth="1" min="6" max="6"/>
    <col width="13" customWidth="1" min="7" max="7"/>
    <col width="22" customWidth="1" min="8" max="8"/>
    <col width="15" customWidth="1" min="9" max="9"/>
    <col width="24" customWidth="1" min="10" max="10"/>
  </cols>
  <sheetData>
    <row r="1">
      <c r="H1" s="1" t="inlineStr">
        <is>
          <t>Унифицированная форма № Т-7</t>
        </is>
      </c>
    </row>
    <row r="2">
      <c r="H2" s="1" t="inlineStr">
        <is>
          <t>Утверждена постановлением Госкомстата России от 05.01.2004 № 1</t>
        </is>
      </c>
    </row>
    <row r="3">
      <c r="I3" s="2" t="inlineStr">
        <is>
          <t>Форма по ОКУД</t>
        </is>
      </c>
      <c r="J3" s="3" t="inlineStr">
        <is>
          <t>0301020</t>
        </is>
      </c>
    </row>
    <row r="4">
      <c r="A4" s="4" t="inlineStr"/>
      <c r="I4" s="2" t="inlineStr">
        <is>
          <t>по ОКПО</t>
        </is>
      </c>
      <c r="J4" s="3" t="inlineStr"/>
    </row>
    <row r="5">
      <c r="A5" s="5" t="inlineStr">
        <is>
          <t>(наименование организации)</t>
        </is>
      </c>
    </row>
    <row r="6">
      <c r="H6" s="6" t="inlineStr">
        <is>
          <t>УТВЕРЖДАЮ</t>
        </is>
      </c>
    </row>
    <row r="7">
      <c r="A7" s="1" t="inlineStr">
        <is>
          <t>Мнение выборного органа первичной профсоюзной организации от «___» ________ 20___ г. № ____ учтено</t>
        </is>
      </c>
      <c r="H7" s="7" t="inlineStr">
        <is>
          <t>Руководитель ______________________________</t>
        </is>
      </c>
    </row>
    <row r="8">
      <c r="H8" s="7" t="inlineStr">
        <is>
          <t>_____________  /  ____________________</t>
        </is>
      </c>
    </row>
    <row r="9">
      <c r="C9" s="8" t="inlineStr">
        <is>
          <t>Номер документа</t>
        </is>
      </c>
      <c r="D9" s="8" t="inlineStr">
        <is>
          <t>Дата составления</t>
        </is>
      </c>
      <c r="E9" s="8" t="inlineStr">
        <is>
          <t>На год</t>
        </is>
      </c>
      <c r="H9" s="7" t="inlineStr">
        <is>
          <t>«___» ___________ 2026 г.</t>
        </is>
      </c>
    </row>
    <row r="10">
      <c r="C10" s="9" t="inlineStr"/>
      <c r="D10" s="10" t="inlineStr"/>
      <c r="E10" s="9" t="n">
        <v>2027</v>
      </c>
    </row>
    <row r="11">
      <c r="A11" s="11" t="inlineStr">
        <is>
          <t>ГРАФИК ОТПУСКОВ</t>
        </is>
      </c>
    </row>
    <row r="13" ht="22" customHeight="1">
      <c r="A13" s="12" t="inlineStr">
        <is>
          <t>Структурное подразделение</t>
        </is>
      </c>
      <c r="B13" s="12" t="inlineStr">
        <is>
          <t>Должность (специальность, профессия) по штатному расписанию</t>
        </is>
      </c>
      <c r="C13" s="12" t="inlineStr">
        <is>
          <t>Фамилия, имя, отчество</t>
        </is>
      </c>
      <c r="D13" s="12" t="inlineStr">
        <is>
          <t>Табельный номер</t>
        </is>
      </c>
      <c r="E13" s="12" t="inlineStr">
        <is>
          <t>ОТПУСК</t>
        </is>
      </c>
      <c r="F13" s="12" t="n"/>
      <c r="G13" s="12" t="n"/>
      <c r="H13" s="12" t="inlineStr">
        <is>
          <t>перенесение отпуска</t>
        </is>
      </c>
      <c r="I13" s="12" t="n"/>
      <c r="J13" s="12" t="inlineStr">
        <is>
          <t>Примечание</t>
        </is>
      </c>
    </row>
    <row r="14" ht="48" customHeight="1">
      <c r="A14" s="12" t="n"/>
      <c r="B14" s="12" t="n"/>
      <c r="C14" s="12" t="n"/>
      <c r="D14" s="12" t="n"/>
      <c r="E14" s="12" t="inlineStr">
        <is>
          <t>количество календарных дней</t>
        </is>
      </c>
      <c r="F14" s="12" t="inlineStr">
        <is>
          <t>дата запланированная</t>
        </is>
      </c>
      <c r="G14" s="12" t="inlineStr">
        <is>
          <t>дата фактическая</t>
        </is>
      </c>
      <c r="H14" s="12" t="inlineStr">
        <is>
          <t>основание (документ)</t>
        </is>
      </c>
      <c r="I14" s="12" t="inlineStr">
        <is>
          <t>дата предполагаемого отпуска</t>
        </is>
      </c>
      <c r="J14" s="12" t="n"/>
    </row>
    <row r="15">
      <c r="A15" s="13" t="n">
        <v>1</v>
      </c>
      <c r="B15" s="13" t="n">
        <v>2</v>
      </c>
      <c r="C15" s="13" t="n">
        <v>3</v>
      </c>
      <c r="D15" s="13" t="n">
        <v>4</v>
      </c>
      <c r="E15" s="13" t="n">
        <v>5</v>
      </c>
      <c r="F15" s="13" t="n">
        <v>6</v>
      </c>
      <c r="G15" s="13" t="n">
        <v>7</v>
      </c>
      <c r="H15" s="13" t="n">
        <v>8</v>
      </c>
      <c r="I15" s="13" t="n">
        <v>9</v>
      </c>
      <c r="J15" s="13" t="n">
        <v>10</v>
      </c>
    </row>
    <row r="16">
      <c r="A16" s="14" t="inlineStr">
        <is>
          <t>Отдел продаж</t>
        </is>
      </c>
      <c r="B16" s="14" t="inlineStr">
        <is>
          <t>Менеджер по продажам</t>
        </is>
      </c>
      <c r="C16" s="14" t="inlineStr">
        <is>
          <t>Иванова Анна Сергеевна</t>
        </is>
      </c>
      <c r="D16" s="15" t="inlineStr">
        <is>
          <t>0012</t>
        </is>
      </c>
      <c r="E16" s="15" t="n">
        <v>14</v>
      </c>
      <c r="F16" s="16" t="n">
        <v>46545</v>
      </c>
      <c r="G16" s="16" t="n"/>
      <c r="H16" s="14" t="n"/>
      <c r="I16" s="16" t="n"/>
      <c r="J16" s="14" t="inlineStr">
        <is>
          <t>Часть 1 из 2</t>
        </is>
      </c>
    </row>
    <row r="17">
      <c r="A17" s="14" t="inlineStr">
        <is>
          <t>Отдел продаж</t>
        </is>
      </c>
      <c r="B17" s="14" t="inlineStr">
        <is>
          <t>Менеджер по продажам</t>
        </is>
      </c>
      <c r="C17" s="14" t="inlineStr">
        <is>
          <t>Иванова Анна Сергеевна</t>
        </is>
      </c>
      <c r="D17" s="15" t="inlineStr">
        <is>
          <t>0012</t>
        </is>
      </c>
      <c r="E17" s="15" t="n">
        <v>14</v>
      </c>
      <c r="F17" s="16" t="n">
        <v>46643</v>
      </c>
      <c r="G17" s="16" t="n"/>
      <c r="H17" s="14" t="n"/>
      <c r="I17" s="16" t="n"/>
      <c r="J17" s="14" t="inlineStr">
        <is>
          <t>Часть 2 из 2</t>
        </is>
      </c>
    </row>
    <row r="18">
      <c r="A18" s="14" t="inlineStr">
        <is>
          <t>Бухгалтерия</t>
        </is>
      </c>
      <c r="B18" s="14" t="inlineStr">
        <is>
          <t>Бухгалтер</t>
        </is>
      </c>
      <c r="C18" s="14" t="inlineStr">
        <is>
          <t>Петров Илья Олегович</t>
        </is>
      </c>
      <c r="D18" s="15" t="inlineStr">
        <is>
          <t>0031</t>
        </is>
      </c>
      <c r="E18" s="15" t="n">
        <v>31</v>
      </c>
      <c r="F18" s="16" t="n">
        <v>46573</v>
      </c>
      <c r="G18" s="16" t="n"/>
      <c r="H18" s="14" t="n"/>
      <c r="I18" s="16" t="n"/>
      <c r="J18" s="14" t="inlineStr">
        <is>
          <t>28 осн. + 3 доп. (ненормированный день); многодетный — ст. 262.2 ТК РФ</t>
        </is>
      </c>
    </row>
    <row r="19">
      <c r="A19" s="17" t="n"/>
      <c r="B19" s="17" t="n"/>
      <c r="C19" s="17" t="n"/>
      <c r="D19" s="3" t="n"/>
      <c r="E19" s="3" t="n"/>
      <c r="F19" s="18" t="n"/>
      <c r="G19" s="18" t="n"/>
      <c r="H19" s="17" t="n"/>
      <c r="I19" s="18" t="n"/>
      <c r="J19" s="17" t="n"/>
    </row>
    <row r="20">
      <c r="A20" s="17" t="n"/>
      <c r="B20" s="17" t="n"/>
      <c r="C20" s="17" t="n"/>
      <c r="D20" s="3" t="n"/>
      <c r="E20" s="3" t="n"/>
      <c r="F20" s="18" t="n"/>
      <c r="G20" s="18" t="n"/>
      <c r="H20" s="17" t="n"/>
      <c r="I20" s="18" t="n"/>
      <c r="J20" s="17" t="n"/>
    </row>
    <row r="21">
      <c r="A21" s="17" t="n"/>
      <c r="B21" s="17" t="n"/>
      <c r="C21" s="17" t="n"/>
      <c r="D21" s="3" t="n"/>
      <c r="E21" s="3" t="n"/>
      <c r="F21" s="18" t="n"/>
      <c r="G21" s="18" t="n"/>
      <c r="H21" s="17" t="n"/>
      <c r="I21" s="18" t="n"/>
      <c r="J21" s="17" t="n"/>
    </row>
    <row r="22">
      <c r="A22" s="17" t="n"/>
      <c r="B22" s="17" t="n"/>
      <c r="C22" s="17" t="n"/>
      <c r="D22" s="3" t="n"/>
      <c r="E22" s="3" t="n"/>
      <c r="F22" s="18" t="n"/>
      <c r="G22" s="18" t="n"/>
      <c r="H22" s="17" t="n"/>
      <c r="I22" s="18" t="n"/>
      <c r="J22" s="17" t="n"/>
    </row>
    <row r="23">
      <c r="A23" s="17" t="n"/>
      <c r="B23" s="17" t="n"/>
      <c r="C23" s="17" t="n"/>
      <c r="D23" s="3" t="n"/>
      <c r="E23" s="3" t="n"/>
      <c r="F23" s="18" t="n"/>
      <c r="G23" s="18" t="n"/>
      <c r="H23" s="17" t="n"/>
      <c r="I23" s="18" t="n"/>
      <c r="J23" s="17" t="n"/>
    </row>
    <row r="24">
      <c r="A24" s="17" t="n"/>
      <c r="B24" s="17" t="n"/>
      <c r="C24" s="17" t="n"/>
      <c r="D24" s="3" t="n"/>
      <c r="E24" s="3" t="n"/>
      <c r="F24" s="18" t="n"/>
      <c r="G24" s="18" t="n"/>
      <c r="H24" s="17" t="n"/>
      <c r="I24" s="18" t="n"/>
      <c r="J24" s="17" t="n"/>
    </row>
    <row r="25">
      <c r="A25" s="17" t="n"/>
      <c r="B25" s="17" t="n"/>
      <c r="C25" s="17" t="n"/>
      <c r="D25" s="3" t="n"/>
      <c r="E25" s="3" t="n"/>
      <c r="F25" s="18" t="n"/>
      <c r="G25" s="18" t="n"/>
      <c r="H25" s="17" t="n"/>
      <c r="I25" s="18" t="n"/>
      <c r="J25" s="17" t="n"/>
    </row>
    <row r="26">
      <c r="A26" s="17" t="n"/>
      <c r="B26" s="17" t="n"/>
      <c r="C26" s="17" t="n"/>
      <c r="D26" s="3" t="n"/>
      <c r="E26" s="3" t="n"/>
      <c r="F26" s="18" t="n"/>
      <c r="G26" s="18" t="n"/>
      <c r="H26" s="17" t="n"/>
      <c r="I26" s="18" t="n"/>
      <c r="J26" s="17" t="n"/>
    </row>
    <row r="27">
      <c r="A27" s="17" t="n"/>
      <c r="B27" s="17" t="n"/>
      <c r="C27" s="17" t="n"/>
      <c r="D27" s="3" t="n"/>
      <c r="E27" s="3" t="n"/>
      <c r="F27" s="18" t="n"/>
      <c r="G27" s="18" t="n"/>
      <c r="H27" s="17" t="n"/>
      <c r="I27" s="18" t="n"/>
      <c r="J27" s="17" t="n"/>
    </row>
    <row r="28">
      <c r="A28" s="17" t="n"/>
      <c r="B28" s="17" t="n"/>
      <c r="C28" s="17" t="n"/>
      <c r="D28" s="3" t="n"/>
      <c r="E28" s="3" t="n"/>
      <c r="F28" s="18" t="n"/>
      <c r="G28" s="18" t="n"/>
      <c r="H28" s="17" t="n"/>
      <c r="I28" s="18" t="n"/>
      <c r="J28" s="17" t="n"/>
    </row>
    <row r="29">
      <c r="A29" s="17" t="n"/>
      <c r="B29" s="17" t="n"/>
      <c r="C29" s="17" t="n"/>
      <c r="D29" s="3" t="n"/>
      <c r="E29" s="3" t="n"/>
      <c r="F29" s="18" t="n"/>
      <c r="G29" s="18" t="n"/>
      <c r="H29" s="17" t="n"/>
      <c r="I29" s="18" t="n"/>
      <c r="J29" s="17" t="n"/>
    </row>
    <row r="30">
      <c r="A30" s="17" t="n"/>
      <c r="B30" s="17" t="n"/>
      <c r="C30" s="17" t="n"/>
      <c r="D30" s="3" t="n"/>
      <c r="E30" s="3" t="n"/>
      <c r="F30" s="18" t="n"/>
      <c r="G30" s="18" t="n"/>
      <c r="H30" s="17" t="n"/>
      <c r="I30" s="18" t="n"/>
      <c r="J30" s="17" t="n"/>
    </row>
    <row r="31">
      <c r="A31" s="17" t="n"/>
      <c r="B31" s="17" t="n"/>
      <c r="C31" s="17" t="n"/>
      <c r="D31" s="3" t="n"/>
      <c r="E31" s="3" t="n"/>
      <c r="F31" s="18" t="n"/>
      <c r="G31" s="18" t="n"/>
      <c r="H31" s="17" t="n"/>
      <c r="I31" s="18" t="n"/>
      <c r="J31" s="17" t="n"/>
    </row>
    <row r="32">
      <c r="A32" s="17" t="n"/>
      <c r="B32" s="17" t="n"/>
      <c r="C32" s="17" t="n"/>
      <c r="D32" s="3" t="n"/>
      <c r="E32" s="3" t="n"/>
      <c r="F32" s="18" t="n"/>
      <c r="G32" s="18" t="n"/>
      <c r="H32" s="17" t="n"/>
      <c r="I32" s="18" t="n"/>
      <c r="J32" s="17" t="n"/>
    </row>
    <row r="33">
      <c r="A33" s="17" t="n"/>
      <c r="B33" s="17" t="n"/>
      <c r="C33" s="17" t="n"/>
      <c r="D33" s="3" t="n"/>
      <c r="E33" s="3" t="n"/>
      <c r="F33" s="18" t="n"/>
      <c r="G33" s="18" t="n"/>
      <c r="H33" s="17" t="n"/>
      <c r="I33" s="18" t="n"/>
      <c r="J33" s="17" t="n"/>
    </row>
    <row r="34">
      <c r="A34" s="17" t="n"/>
      <c r="B34" s="17" t="n"/>
      <c r="C34" s="17" t="n"/>
      <c r="D34" s="3" t="n"/>
      <c r="E34" s="3" t="n"/>
      <c r="F34" s="18" t="n"/>
      <c r="G34" s="18" t="n"/>
      <c r="H34" s="17" t="n"/>
      <c r="I34" s="18" t="n"/>
      <c r="J34" s="17" t="n"/>
    </row>
    <row r="35">
      <c r="A35" s="17" t="n"/>
      <c r="B35" s="17" t="n"/>
      <c r="C35" s="17" t="n"/>
      <c r="D35" s="3" t="n"/>
      <c r="E35" s="3" t="n"/>
      <c r="F35" s="18" t="n"/>
      <c r="G35" s="18" t="n"/>
      <c r="H35" s="17" t="n"/>
      <c r="I35" s="18" t="n"/>
      <c r="J35" s="17" t="n"/>
    </row>
    <row r="36">
      <c r="A36" s="17" t="n"/>
      <c r="B36" s="17" t="n"/>
      <c r="C36" s="17" t="n"/>
      <c r="D36" s="3" t="n"/>
      <c r="E36" s="3" t="n"/>
      <c r="F36" s="18" t="n"/>
      <c r="G36" s="18" t="n"/>
      <c r="H36" s="17" t="n"/>
      <c r="I36" s="18" t="n"/>
      <c r="J36" s="17" t="n"/>
    </row>
    <row r="37">
      <c r="A37" s="17" t="n"/>
      <c r="B37" s="17" t="n"/>
      <c r="C37" s="17" t="n"/>
      <c r="D37" s="3" t="n"/>
      <c r="E37" s="3" t="n"/>
      <c r="F37" s="18" t="n"/>
      <c r="G37" s="18" t="n"/>
      <c r="H37" s="17" t="n"/>
      <c r="I37" s="18" t="n"/>
      <c r="J37" s="17" t="n"/>
    </row>
    <row r="38">
      <c r="A38" s="17" t="n"/>
      <c r="B38" s="17" t="n"/>
      <c r="C38" s="17" t="n"/>
      <c r="D38" s="3" t="n"/>
      <c r="E38" s="3" t="n"/>
      <c r="F38" s="18" t="n"/>
      <c r="G38" s="18" t="n"/>
      <c r="H38" s="17" t="n"/>
      <c r="I38" s="18" t="n"/>
      <c r="J38" s="17" t="n"/>
    </row>
    <row r="39">
      <c r="A39" s="17" t="n"/>
      <c r="B39" s="17" t="n"/>
      <c r="C39" s="17" t="n"/>
      <c r="D39" s="3" t="n"/>
      <c r="E39" s="3" t="n"/>
      <c r="F39" s="18" t="n"/>
      <c r="G39" s="18" t="n"/>
      <c r="H39" s="17" t="n"/>
      <c r="I39" s="18" t="n"/>
      <c r="J39" s="17" t="n"/>
    </row>
    <row r="40">
      <c r="A40" s="17" t="n"/>
      <c r="B40" s="17" t="n"/>
      <c r="C40" s="17" t="n"/>
      <c r="D40" s="3" t="n"/>
      <c r="E40" s="3" t="n"/>
      <c r="F40" s="18" t="n"/>
      <c r="G40" s="18" t="n"/>
      <c r="H40" s="17" t="n"/>
      <c r="I40" s="18" t="n"/>
      <c r="J40" s="17" t="n"/>
    </row>
    <row r="41">
      <c r="A41" s="17" t="n"/>
      <c r="B41" s="17" t="n"/>
      <c r="C41" s="17" t="n"/>
      <c r="D41" s="3" t="n"/>
      <c r="E41" s="3" t="n"/>
      <c r="F41" s="18" t="n"/>
      <c r="G41" s="18" t="n"/>
      <c r="H41" s="17" t="n"/>
      <c r="I41" s="18" t="n"/>
      <c r="J41" s="17" t="n"/>
    </row>
    <row r="42">
      <c r="A42" s="17" t="n"/>
      <c r="B42" s="17" t="n"/>
      <c r="C42" s="17" t="n"/>
      <c r="D42" s="3" t="n"/>
      <c r="E42" s="3" t="n"/>
      <c r="F42" s="18" t="n"/>
      <c r="G42" s="18" t="n"/>
      <c r="H42" s="17" t="n"/>
      <c r="I42" s="18" t="n"/>
      <c r="J42" s="17" t="n"/>
    </row>
    <row r="43">
      <c r="A43" s="17" t="n"/>
      <c r="B43" s="17" t="n"/>
      <c r="C43" s="17" t="n"/>
      <c r="D43" s="3" t="n"/>
      <c r="E43" s="3" t="n"/>
      <c r="F43" s="18" t="n"/>
      <c r="G43" s="18" t="n"/>
      <c r="H43" s="17" t="n"/>
      <c r="I43" s="18" t="n"/>
      <c r="J43" s="17" t="n"/>
    </row>
    <row r="44">
      <c r="A44" s="17" t="n"/>
      <c r="B44" s="17" t="n"/>
      <c r="C44" s="17" t="n"/>
      <c r="D44" s="3" t="n"/>
      <c r="E44" s="3" t="n"/>
      <c r="F44" s="18" t="n"/>
      <c r="G44" s="18" t="n"/>
      <c r="H44" s="17" t="n"/>
      <c r="I44" s="18" t="n"/>
      <c r="J44" s="17" t="n"/>
    </row>
    <row r="45">
      <c r="A45" s="17" t="n"/>
      <c r="B45" s="17" t="n"/>
      <c r="C45" s="17" t="n"/>
      <c r="D45" s="3" t="n"/>
      <c r="E45" s="3" t="n"/>
      <c r="F45" s="18" t="n"/>
      <c r="G45" s="18" t="n"/>
      <c r="H45" s="17" t="n"/>
      <c r="I45" s="18" t="n"/>
      <c r="J45" s="17" t="n"/>
    </row>
    <row r="46">
      <c r="A46" s="17" t="n"/>
      <c r="B46" s="17" t="n"/>
      <c r="C46" s="17" t="n"/>
      <c r="D46" s="3" t="n"/>
      <c r="E46" s="3" t="n"/>
      <c r="F46" s="18" t="n"/>
      <c r="G46" s="18" t="n"/>
      <c r="H46" s="17" t="n"/>
      <c r="I46" s="18" t="n"/>
      <c r="J46" s="17" t="n"/>
    </row>
    <row r="47">
      <c r="A47" s="17" t="n"/>
      <c r="B47" s="17" t="n"/>
      <c r="C47" s="17" t="n"/>
      <c r="D47" s="3" t="n"/>
      <c r="E47" s="3" t="n"/>
      <c r="F47" s="18" t="n"/>
      <c r="G47" s="18" t="n"/>
      <c r="H47" s="17" t="n"/>
      <c r="I47" s="18" t="n"/>
      <c r="J47" s="17" t="n"/>
    </row>
    <row r="48">
      <c r="A48" s="17" t="n"/>
      <c r="B48" s="17" t="n"/>
      <c r="C48" s="17" t="n"/>
      <c r="D48" s="3" t="n"/>
      <c r="E48" s="3" t="n"/>
      <c r="F48" s="18" t="n"/>
      <c r="G48" s="18" t="n"/>
      <c r="H48" s="17" t="n"/>
      <c r="I48" s="18" t="n"/>
      <c r="J48" s="17" t="n"/>
    </row>
    <row r="49">
      <c r="A49" s="17" t="n"/>
      <c r="B49" s="17" t="n"/>
      <c r="C49" s="17" t="n"/>
      <c r="D49" s="3" t="n"/>
      <c r="E49" s="3" t="n"/>
      <c r="F49" s="18" t="n"/>
      <c r="G49" s="18" t="n"/>
      <c r="H49" s="17" t="n"/>
      <c r="I49" s="18" t="n"/>
      <c r="J49" s="17" t="n"/>
    </row>
    <row r="50">
      <c r="A50" s="17" t="n"/>
      <c r="B50" s="17" t="n"/>
      <c r="C50" s="17" t="n"/>
      <c r="D50" s="3" t="n"/>
      <c r="E50" s="3" t="n"/>
      <c r="F50" s="18" t="n"/>
      <c r="G50" s="18" t="n"/>
      <c r="H50" s="17" t="n"/>
      <c r="I50" s="18" t="n"/>
      <c r="J50" s="17" t="n"/>
    </row>
    <row r="51">
      <c r="A51" s="17" t="n"/>
      <c r="B51" s="17" t="n"/>
      <c r="C51" s="17" t="n"/>
      <c r="D51" s="3" t="n"/>
      <c r="E51" s="3" t="n"/>
      <c r="F51" s="18" t="n"/>
      <c r="G51" s="18" t="n"/>
      <c r="H51" s="17" t="n"/>
      <c r="I51" s="18" t="n"/>
      <c r="J51" s="17" t="n"/>
    </row>
    <row r="52">
      <c r="A52" s="17" t="n"/>
      <c r="B52" s="17" t="n"/>
      <c r="C52" s="17" t="n"/>
      <c r="D52" s="3" t="n"/>
      <c r="E52" s="3" t="n"/>
      <c r="F52" s="18" t="n"/>
      <c r="G52" s="18" t="n"/>
      <c r="H52" s="17" t="n"/>
      <c r="I52" s="18" t="n"/>
      <c r="J52" s="17" t="n"/>
    </row>
    <row r="53">
      <c r="A53" s="17" t="n"/>
      <c r="B53" s="17" t="n"/>
      <c r="C53" s="17" t="n"/>
      <c r="D53" s="3" t="n"/>
      <c r="E53" s="3" t="n"/>
      <c r="F53" s="18" t="n"/>
      <c r="G53" s="18" t="n"/>
      <c r="H53" s="17" t="n"/>
      <c r="I53" s="18" t="n"/>
      <c r="J53" s="17" t="n"/>
    </row>
    <row r="54">
      <c r="A54" s="17" t="n"/>
      <c r="B54" s="17" t="n"/>
      <c r="C54" s="17" t="n"/>
      <c r="D54" s="3" t="n"/>
      <c r="E54" s="3" t="n"/>
      <c r="F54" s="18" t="n"/>
      <c r="G54" s="18" t="n"/>
      <c r="H54" s="17" t="n"/>
      <c r="I54" s="18" t="n"/>
      <c r="J54" s="17" t="n"/>
    </row>
    <row r="55">
      <c r="A55" s="17" t="n"/>
      <c r="B55" s="17" t="n"/>
      <c r="C55" s="17" t="n"/>
      <c r="D55" s="3" t="n"/>
      <c r="E55" s="3" t="n"/>
      <c r="F55" s="18" t="n"/>
      <c r="G55" s="18" t="n"/>
      <c r="H55" s="17" t="n"/>
      <c r="I55" s="18" t="n"/>
      <c r="J55" s="17" t="n"/>
    </row>
    <row r="56">
      <c r="A56" s="17" t="n"/>
      <c r="B56" s="17" t="n"/>
      <c r="C56" s="17" t="n"/>
      <c r="D56" s="3" t="n"/>
      <c r="E56" s="3" t="n"/>
      <c r="F56" s="18" t="n"/>
      <c r="G56" s="18" t="n"/>
      <c r="H56" s="17" t="n"/>
      <c r="I56" s="18" t="n"/>
      <c r="J56" s="17" t="n"/>
    </row>
    <row r="57">
      <c r="A57" s="17" t="n"/>
      <c r="B57" s="17" t="n"/>
      <c r="C57" s="17" t="n"/>
      <c r="D57" s="3" t="n"/>
      <c r="E57" s="3" t="n"/>
      <c r="F57" s="18" t="n"/>
      <c r="G57" s="18" t="n"/>
      <c r="H57" s="17" t="n"/>
      <c r="I57" s="18" t="n"/>
      <c r="J57" s="17" t="n"/>
    </row>
    <row r="58">
      <c r="A58" s="17" t="n"/>
      <c r="B58" s="17" t="n"/>
      <c r="C58" s="17" t="n"/>
      <c r="D58" s="3" t="n"/>
      <c r="E58" s="3" t="n"/>
      <c r="F58" s="18" t="n"/>
      <c r="G58" s="18" t="n"/>
      <c r="H58" s="17" t="n"/>
      <c r="I58" s="18" t="n"/>
      <c r="J58" s="17" t="n"/>
    </row>
    <row r="59">
      <c r="A59" s="17" t="n"/>
      <c r="B59" s="17" t="n"/>
      <c r="C59" s="17" t="n"/>
      <c r="D59" s="3" t="n"/>
      <c r="E59" s="3" t="n"/>
      <c r="F59" s="18" t="n"/>
      <c r="G59" s="18" t="n"/>
      <c r="H59" s="17" t="n"/>
      <c r="I59" s="18" t="n"/>
      <c r="J59" s="17" t="n"/>
    </row>
    <row r="60">
      <c r="A60" s="17" t="n"/>
      <c r="B60" s="17" t="n"/>
      <c r="C60" s="17" t="n"/>
      <c r="D60" s="3" t="n"/>
      <c r="E60" s="3" t="n"/>
      <c r="F60" s="18" t="n"/>
      <c r="G60" s="18" t="n"/>
      <c r="H60" s="17" t="n"/>
      <c r="I60" s="18" t="n"/>
      <c r="J60" s="17" t="n"/>
    </row>
    <row r="61">
      <c r="A61" s="17" t="n"/>
      <c r="B61" s="17" t="n"/>
      <c r="C61" s="17" t="n"/>
      <c r="D61" s="3" t="n"/>
      <c r="E61" s="3" t="n"/>
      <c r="F61" s="18" t="n"/>
      <c r="G61" s="18" t="n"/>
      <c r="H61" s="17" t="n"/>
      <c r="I61" s="18" t="n"/>
      <c r="J61" s="17" t="n"/>
    </row>
    <row r="62">
      <c r="A62" s="17" t="n"/>
      <c r="B62" s="17" t="n"/>
      <c r="C62" s="17" t="n"/>
      <c r="D62" s="3" t="n"/>
      <c r="E62" s="3" t="n"/>
      <c r="F62" s="18" t="n"/>
      <c r="G62" s="18" t="n"/>
      <c r="H62" s="17" t="n"/>
      <c r="I62" s="18" t="n"/>
      <c r="J62" s="17" t="n"/>
    </row>
    <row r="63">
      <c r="A63" s="17" t="n"/>
      <c r="B63" s="17" t="n"/>
      <c r="C63" s="17" t="n"/>
      <c r="D63" s="3" t="n"/>
      <c r="E63" s="3" t="n"/>
      <c r="F63" s="18" t="n"/>
      <c r="G63" s="18" t="n"/>
      <c r="H63" s="17" t="n"/>
      <c r="I63" s="18" t="n"/>
      <c r="J63" s="17" t="n"/>
    </row>
    <row r="64">
      <c r="A64" s="17" t="n"/>
      <c r="B64" s="17" t="n"/>
      <c r="C64" s="17" t="n"/>
      <c r="D64" s="3" t="n"/>
      <c r="E64" s="3" t="n"/>
      <c r="F64" s="18" t="n"/>
      <c r="G64" s="18" t="n"/>
      <c r="H64" s="17" t="n"/>
      <c r="I64" s="18" t="n"/>
      <c r="J64" s="17" t="n"/>
    </row>
    <row r="65">
      <c r="A65" s="17" t="n"/>
      <c r="B65" s="17" t="n"/>
      <c r="C65" s="17" t="n"/>
      <c r="D65" s="3" t="n"/>
      <c r="E65" s="3" t="n"/>
      <c r="F65" s="18" t="n"/>
      <c r="G65" s="18" t="n"/>
      <c r="H65" s="17" t="n"/>
      <c r="I65" s="18" t="n"/>
      <c r="J65" s="17" t="n"/>
    </row>
    <row r="66">
      <c r="A66" s="17" t="n"/>
      <c r="B66" s="17" t="n"/>
      <c r="C66" s="17" t="n"/>
      <c r="D66" s="3" t="n"/>
      <c r="E66" s="3" t="n"/>
      <c r="F66" s="18" t="n"/>
      <c r="G66" s="18" t="n"/>
      <c r="H66" s="17" t="n"/>
      <c r="I66" s="18" t="n"/>
      <c r="J66" s="17" t="n"/>
    </row>
    <row r="67">
      <c r="A67" s="17" t="n"/>
      <c r="B67" s="17" t="n"/>
      <c r="C67" s="17" t="n"/>
      <c r="D67" s="3" t="n"/>
      <c r="E67" s="3" t="n"/>
      <c r="F67" s="18" t="n"/>
      <c r="G67" s="18" t="n"/>
      <c r="H67" s="17" t="n"/>
      <c r="I67" s="18" t="n"/>
      <c r="J67" s="17" t="n"/>
    </row>
    <row r="68">
      <c r="A68" s="17" t="n"/>
      <c r="B68" s="17" t="n"/>
      <c r="C68" s="17" t="n"/>
      <c r="D68" s="3" t="n"/>
      <c r="E68" s="3" t="n"/>
      <c r="F68" s="18" t="n"/>
      <c r="G68" s="18" t="n"/>
      <c r="H68" s="17" t="n"/>
      <c r="I68" s="18" t="n"/>
      <c r="J68" s="17" t="n"/>
    </row>
    <row r="69">
      <c r="A69" s="17" t="n"/>
      <c r="B69" s="17" t="n"/>
      <c r="C69" s="17" t="n"/>
      <c r="D69" s="3" t="n"/>
      <c r="E69" s="3" t="n"/>
      <c r="F69" s="18" t="n"/>
      <c r="G69" s="18" t="n"/>
      <c r="H69" s="17" t="n"/>
      <c r="I69" s="18" t="n"/>
      <c r="J69" s="17" t="n"/>
    </row>
    <row r="70">
      <c r="A70" s="17" t="n"/>
      <c r="B70" s="17" t="n"/>
      <c r="C70" s="17" t="n"/>
      <c r="D70" s="3" t="n"/>
      <c r="E70" s="3" t="n"/>
      <c r="F70" s="18" t="n"/>
      <c r="G70" s="18" t="n"/>
      <c r="H70" s="17" t="n"/>
      <c r="I70" s="18" t="n"/>
      <c r="J70" s="17" t="n"/>
    </row>
    <row r="71">
      <c r="A71" s="17" t="n"/>
      <c r="B71" s="17" t="n"/>
      <c r="C71" s="17" t="n"/>
      <c r="D71" s="3" t="n"/>
      <c r="E71" s="3" t="n"/>
      <c r="F71" s="18" t="n"/>
      <c r="G71" s="18" t="n"/>
      <c r="H71" s="17" t="n"/>
      <c r="I71" s="18" t="n"/>
      <c r="J71" s="17" t="n"/>
    </row>
    <row r="72">
      <c r="A72" s="17" t="n"/>
      <c r="B72" s="17" t="n"/>
      <c r="C72" s="17" t="n"/>
      <c r="D72" s="3" t="n"/>
      <c r="E72" s="3" t="n"/>
      <c r="F72" s="18" t="n"/>
      <c r="G72" s="18" t="n"/>
      <c r="H72" s="17" t="n"/>
      <c r="I72" s="18" t="n"/>
      <c r="J72" s="17" t="n"/>
    </row>
    <row r="73">
      <c r="A73" s="17" t="n"/>
      <c r="B73" s="17" t="n"/>
      <c r="C73" s="17" t="n"/>
      <c r="D73" s="3" t="n"/>
      <c r="E73" s="3" t="n"/>
      <c r="F73" s="18" t="n"/>
      <c r="G73" s="18" t="n"/>
      <c r="H73" s="17" t="n"/>
      <c r="I73" s="18" t="n"/>
      <c r="J73" s="17" t="n"/>
    </row>
    <row r="74">
      <c r="A74" s="17" t="n"/>
      <c r="B74" s="17" t="n"/>
      <c r="C74" s="17" t="n"/>
      <c r="D74" s="3" t="n"/>
      <c r="E74" s="3" t="n"/>
      <c r="F74" s="18" t="n"/>
      <c r="G74" s="18" t="n"/>
      <c r="H74" s="17" t="n"/>
      <c r="I74" s="18" t="n"/>
      <c r="J74" s="17" t="n"/>
    </row>
    <row r="75">
      <c r="A75" s="17" t="n"/>
      <c r="B75" s="17" t="n"/>
      <c r="C75" s="17" t="n"/>
      <c r="D75" s="3" t="n"/>
      <c r="E75" s="3" t="n"/>
      <c r="F75" s="18" t="n"/>
      <c r="G75" s="18" t="n"/>
      <c r="H75" s="17" t="n"/>
      <c r="I75" s="18" t="n"/>
      <c r="J75" s="17" t="n"/>
    </row>
    <row r="76">
      <c r="A76" s="17" t="n"/>
      <c r="B76" s="17" t="n"/>
      <c r="C76" s="17" t="n"/>
      <c r="D76" s="3" t="n"/>
      <c r="E76" s="3" t="n"/>
      <c r="F76" s="18" t="n"/>
      <c r="G76" s="18" t="n"/>
      <c r="H76" s="17" t="n"/>
      <c r="I76" s="18" t="n"/>
      <c r="J76" s="17" t="n"/>
    </row>
    <row r="77">
      <c r="A77" s="17" t="n"/>
      <c r="B77" s="17" t="n"/>
      <c r="C77" s="17" t="n"/>
      <c r="D77" s="3" t="n"/>
      <c r="E77" s="3" t="n"/>
      <c r="F77" s="18" t="n"/>
      <c r="G77" s="18" t="n"/>
      <c r="H77" s="17" t="n"/>
      <c r="I77" s="18" t="n"/>
      <c r="J77" s="17" t="n"/>
    </row>
    <row r="78">
      <c r="A78" s="17" t="n"/>
      <c r="B78" s="17" t="n"/>
      <c r="C78" s="17" t="n"/>
      <c r="D78" s="3" t="n"/>
      <c r="E78" s="3" t="n"/>
      <c r="F78" s="18" t="n"/>
      <c r="G78" s="18" t="n"/>
      <c r="H78" s="17" t="n"/>
      <c r="I78" s="18" t="n"/>
      <c r="J78" s="17" t="n"/>
    </row>
    <row r="80">
      <c r="A80" s="7" t="inlineStr">
        <is>
          <t>Руководитель кадровой службы  _______________________  /  _____________  /  _________________________</t>
        </is>
      </c>
    </row>
    <row r="81">
      <c r="A81" s="19" t="inlineStr">
        <is>
          <t>(должность)                                                                  (подпись)                       (расшифровка подписи)</t>
        </is>
      </c>
    </row>
  </sheetData>
  <mergeCells count="17">
    <mergeCell ref="A80:J80"/>
    <mergeCell ref="J13:J14"/>
    <mergeCell ref="A7:F7"/>
    <mergeCell ref="E13:G13"/>
    <mergeCell ref="H13:I13"/>
    <mergeCell ref="A11:J11"/>
    <mergeCell ref="A13:A14"/>
    <mergeCell ref="B13:B14"/>
    <mergeCell ref="D13:D14"/>
    <mergeCell ref="A4:G4"/>
    <mergeCell ref="H8:J8"/>
    <mergeCell ref="H9:J9"/>
    <mergeCell ref="A81:J81"/>
    <mergeCell ref="C13:C14"/>
    <mergeCell ref="H7:J7"/>
    <mergeCell ref="A5:G5"/>
    <mergeCell ref="H6:J6"/>
  </mergeCells>
  <dataValidations count="2">
    <dataValidation sqref="E16:E78" showDropDown="0" showInputMessage="0" showErrorMessage="1" allowBlank="0" errorTitle="Количество дней" error="Целое число календарных дней одной части отпуска" type="whole" operator="between">
      <formula1>1</formula1>
      <formula2>100</formula2>
    </dataValidation>
    <dataValidation sqref="F16:F78" showDropDown="0" showInputMessage="0" showErrorMessage="1" allowBlank="0" errorTitle="Дата отпуска" error="Дата начала отпуска должна быть в 2027 году" type="date" operator="between">
      <formula1>DATE(2027,1,1)</formula1>
      <formula2>DATE(2027,12,31)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2" customWidth="1" min="3" max="3"/>
    <col width="13" customWidth="1" min="4" max="4"/>
    <col width="11" customWidth="1" min="5" max="5"/>
    <col width="26" customWidth="1" min="6" max="6"/>
    <col width="12" customWidth="1" min="7" max="7"/>
    <col width="12" customWidth="1" min="8" max="8"/>
    <col width="9" customWidth="1" min="9" max="9"/>
    <col width="12" customWidth="1" min="10" max="10"/>
    <col width="12" customWidth="1" min="11" max="11"/>
    <col width="9" customWidth="1" min="12" max="12"/>
    <col width="16" customWidth="1" min="13" max="13"/>
  </cols>
  <sheetData>
    <row r="1">
      <c r="A1" s="20" t="inlineStr">
        <is>
          <t>Опросный лист: пожелания по отпуску на 2027 год</t>
        </is>
      </c>
    </row>
    <row r="2" ht="30" customHeight="1">
      <c r="A2" s="21" t="inlineStr">
        <is>
          <t>Укажите два варианта дат: основной и запасной. Одна из частей отпуска — не меньше 14 календарных дней (ст. 125 ТК РФ). Нерабочие праздники внутри отпуска в его дни не входят, поэтому столбец «Дней» — календарная длительность периода, а не число дней отпуска.</t>
        </is>
      </c>
    </row>
    <row r="4" ht="42" customHeight="1">
      <c r="A4" s="12" t="inlineStr">
        <is>
          <t>ФИО</t>
        </is>
      </c>
      <c r="B4" s="12" t="inlineStr">
        <is>
          <t>Отдел</t>
        </is>
      </c>
      <c r="C4" s="12" t="inlineStr">
        <is>
          <t>Должность</t>
        </is>
      </c>
      <c r="D4" s="12" t="inlineStr">
        <is>
          <t>Остаток дней на 01.01.2027</t>
        </is>
      </c>
      <c r="E4" s="12" t="inlineStr">
        <is>
          <t>Дней в 2027 году</t>
        </is>
      </c>
      <c r="F4" s="12" t="inlineStr">
        <is>
          <t>Льгота: основание (если есть)</t>
        </is>
      </c>
      <c r="G4" s="12" t="inlineStr">
        <is>
          <t>Вариант 1: с</t>
        </is>
      </c>
      <c r="H4" s="12" t="inlineStr">
        <is>
          <t>Вариант 1: по</t>
        </is>
      </c>
      <c r="I4" s="12" t="inlineStr">
        <is>
          <t>Дней (вар. 1)</t>
        </is>
      </c>
      <c r="J4" s="12" t="inlineStr">
        <is>
          <t>Вариант 2: с</t>
        </is>
      </c>
      <c r="K4" s="12" t="inlineStr">
        <is>
          <t>Вариант 2: по</t>
        </is>
      </c>
      <c r="L4" s="12" t="inlineStr">
        <is>
          <t>Дней (вар. 2)</t>
        </is>
      </c>
      <c r="M4" s="12" t="inlineStr">
        <is>
          <t>Подпись работника</t>
        </is>
      </c>
    </row>
    <row r="5">
      <c r="A5" s="17" t="n"/>
      <c r="B5" s="17" t="n"/>
      <c r="C5" s="17" t="n"/>
      <c r="D5" s="3" t="n"/>
      <c r="E5" s="3" t="n"/>
      <c r="F5" s="3" t="n"/>
      <c r="G5" s="18" t="n"/>
      <c r="H5" s="18" t="n"/>
      <c r="I5" s="3">
        <f>IF(AND(G5&lt;&gt;"",H5&lt;&gt;""),H5-G5+1,"")</f>
        <v/>
      </c>
      <c r="J5" s="18" t="n"/>
      <c r="K5" s="18" t="n"/>
      <c r="L5" s="3">
        <f>IF(AND(J5&lt;&gt;"",K5&lt;&gt;""),K5-J5+1,"")</f>
        <v/>
      </c>
      <c r="M5" s="3" t="n"/>
    </row>
    <row r="6">
      <c r="A6" s="17" t="n"/>
      <c r="B6" s="17" t="n"/>
      <c r="C6" s="17" t="n"/>
      <c r="D6" s="3" t="n"/>
      <c r="E6" s="3" t="n"/>
      <c r="F6" s="3" t="n"/>
      <c r="G6" s="18" t="n"/>
      <c r="H6" s="18" t="n"/>
      <c r="I6" s="3">
        <f>IF(AND(G6&lt;&gt;"",H6&lt;&gt;""),H6-G6+1,"")</f>
        <v/>
      </c>
      <c r="J6" s="18" t="n"/>
      <c r="K6" s="18" t="n"/>
      <c r="L6" s="3">
        <f>IF(AND(J6&lt;&gt;"",K6&lt;&gt;""),K6-J6+1,"")</f>
        <v/>
      </c>
      <c r="M6" s="3" t="n"/>
    </row>
    <row r="7">
      <c r="A7" s="17" t="n"/>
      <c r="B7" s="17" t="n"/>
      <c r="C7" s="17" t="n"/>
      <c r="D7" s="3" t="n"/>
      <c r="E7" s="3" t="n"/>
      <c r="F7" s="3" t="n"/>
      <c r="G7" s="18" t="n"/>
      <c r="H7" s="18" t="n"/>
      <c r="I7" s="3">
        <f>IF(AND(G7&lt;&gt;"",H7&lt;&gt;""),H7-G7+1,"")</f>
        <v/>
      </c>
      <c r="J7" s="18" t="n"/>
      <c r="K7" s="18" t="n"/>
      <c r="L7" s="3">
        <f>IF(AND(J7&lt;&gt;"",K7&lt;&gt;""),K7-J7+1,"")</f>
        <v/>
      </c>
      <c r="M7" s="3" t="n"/>
    </row>
    <row r="8">
      <c r="A8" s="17" t="n"/>
      <c r="B8" s="17" t="n"/>
      <c r="C8" s="17" t="n"/>
      <c r="D8" s="3" t="n"/>
      <c r="E8" s="3" t="n"/>
      <c r="F8" s="3" t="n"/>
      <c r="G8" s="18" t="n"/>
      <c r="H8" s="18" t="n"/>
      <c r="I8" s="3">
        <f>IF(AND(G8&lt;&gt;"",H8&lt;&gt;""),H8-G8+1,"")</f>
        <v/>
      </c>
      <c r="J8" s="18" t="n"/>
      <c r="K8" s="18" t="n"/>
      <c r="L8" s="3">
        <f>IF(AND(J8&lt;&gt;"",K8&lt;&gt;""),K8-J8+1,"")</f>
        <v/>
      </c>
      <c r="M8" s="3" t="n"/>
    </row>
    <row r="9">
      <c r="A9" s="17" t="n"/>
      <c r="B9" s="17" t="n"/>
      <c r="C9" s="17" t="n"/>
      <c r="D9" s="3" t="n"/>
      <c r="E9" s="3" t="n"/>
      <c r="F9" s="3" t="n"/>
      <c r="G9" s="18" t="n"/>
      <c r="H9" s="18" t="n"/>
      <c r="I9" s="3">
        <f>IF(AND(G9&lt;&gt;"",H9&lt;&gt;""),H9-G9+1,"")</f>
        <v/>
      </c>
      <c r="J9" s="18" t="n"/>
      <c r="K9" s="18" t="n"/>
      <c r="L9" s="3">
        <f>IF(AND(J9&lt;&gt;"",K9&lt;&gt;""),K9-J9+1,"")</f>
        <v/>
      </c>
      <c r="M9" s="3" t="n"/>
    </row>
    <row r="10">
      <c r="A10" s="17" t="n"/>
      <c r="B10" s="17" t="n"/>
      <c r="C10" s="17" t="n"/>
      <c r="D10" s="3" t="n"/>
      <c r="E10" s="3" t="n"/>
      <c r="F10" s="3" t="n"/>
      <c r="G10" s="18" t="n"/>
      <c r="H10" s="18" t="n"/>
      <c r="I10" s="3">
        <f>IF(AND(G10&lt;&gt;"",H10&lt;&gt;""),H10-G10+1,"")</f>
        <v/>
      </c>
      <c r="J10" s="18" t="n"/>
      <c r="K10" s="18" t="n"/>
      <c r="L10" s="3">
        <f>IF(AND(J10&lt;&gt;"",K10&lt;&gt;""),K10-J10+1,"")</f>
        <v/>
      </c>
      <c r="M10" s="3" t="n"/>
    </row>
    <row r="11">
      <c r="A11" s="17" t="n"/>
      <c r="B11" s="17" t="n"/>
      <c r="C11" s="17" t="n"/>
      <c r="D11" s="3" t="n"/>
      <c r="E11" s="3" t="n"/>
      <c r="F11" s="3" t="n"/>
      <c r="G11" s="18" t="n"/>
      <c r="H11" s="18" t="n"/>
      <c r="I11" s="3">
        <f>IF(AND(G11&lt;&gt;"",H11&lt;&gt;""),H11-G11+1,"")</f>
        <v/>
      </c>
      <c r="J11" s="18" t="n"/>
      <c r="K11" s="18" t="n"/>
      <c r="L11" s="3">
        <f>IF(AND(J11&lt;&gt;"",K11&lt;&gt;""),K11-J11+1,"")</f>
        <v/>
      </c>
      <c r="M11" s="3" t="n"/>
    </row>
    <row r="12">
      <c r="A12" s="17" t="n"/>
      <c r="B12" s="17" t="n"/>
      <c r="C12" s="17" t="n"/>
      <c r="D12" s="3" t="n"/>
      <c r="E12" s="3" t="n"/>
      <c r="F12" s="3" t="n"/>
      <c r="G12" s="18" t="n"/>
      <c r="H12" s="18" t="n"/>
      <c r="I12" s="3">
        <f>IF(AND(G12&lt;&gt;"",H12&lt;&gt;""),H12-G12+1,"")</f>
        <v/>
      </c>
      <c r="J12" s="18" t="n"/>
      <c r="K12" s="18" t="n"/>
      <c r="L12" s="3">
        <f>IF(AND(J12&lt;&gt;"",K12&lt;&gt;""),K12-J12+1,"")</f>
        <v/>
      </c>
      <c r="M12" s="3" t="n"/>
    </row>
    <row r="13">
      <c r="A13" s="17" t="n"/>
      <c r="B13" s="17" t="n"/>
      <c r="C13" s="17" t="n"/>
      <c r="D13" s="3" t="n"/>
      <c r="E13" s="3" t="n"/>
      <c r="F13" s="3" t="n"/>
      <c r="G13" s="18" t="n"/>
      <c r="H13" s="18" t="n"/>
      <c r="I13" s="3">
        <f>IF(AND(G13&lt;&gt;"",H13&lt;&gt;""),H13-G13+1,"")</f>
        <v/>
      </c>
      <c r="J13" s="18" t="n"/>
      <c r="K13" s="18" t="n"/>
      <c r="L13" s="3">
        <f>IF(AND(J13&lt;&gt;"",K13&lt;&gt;""),K13-J13+1,"")</f>
        <v/>
      </c>
      <c r="M13" s="3" t="n"/>
    </row>
    <row r="14">
      <c r="A14" s="17" t="n"/>
      <c r="B14" s="17" t="n"/>
      <c r="C14" s="17" t="n"/>
      <c r="D14" s="3" t="n"/>
      <c r="E14" s="3" t="n"/>
      <c r="F14" s="3" t="n"/>
      <c r="G14" s="18" t="n"/>
      <c r="H14" s="18" t="n"/>
      <c r="I14" s="3">
        <f>IF(AND(G14&lt;&gt;"",H14&lt;&gt;""),H14-G14+1,"")</f>
        <v/>
      </c>
      <c r="J14" s="18" t="n"/>
      <c r="K14" s="18" t="n"/>
      <c r="L14" s="3">
        <f>IF(AND(J14&lt;&gt;"",K14&lt;&gt;""),K14-J14+1,"")</f>
        <v/>
      </c>
      <c r="M14" s="3" t="n"/>
    </row>
    <row r="15">
      <c r="A15" s="17" t="n"/>
      <c r="B15" s="17" t="n"/>
      <c r="C15" s="17" t="n"/>
      <c r="D15" s="3" t="n"/>
      <c r="E15" s="3" t="n"/>
      <c r="F15" s="3" t="n"/>
      <c r="G15" s="18" t="n"/>
      <c r="H15" s="18" t="n"/>
      <c r="I15" s="3">
        <f>IF(AND(G15&lt;&gt;"",H15&lt;&gt;""),H15-G15+1,"")</f>
        <v/>
      </c>
      <c r="J15" s="18" t="n"/>
      <c r="K15" s="18" t="n"/>
      <c r="L15" s="3">
        <f>IF(AND(J15&lt;&gt;"",K15&lt;&gt;""),K15-J15+1,"")</f>
        <v/>
      </c>
      <c r="M15" s="3" t="n"/>
    </row>
    <row r="16">
      <c r="A16" s="17" t="n"/>
      <c r="B16" s="17" t="n"/>
      <c r="C16" s="17" t="n"/>
      <c r="D16" s="3" t="n"/>
      <c r="E16" s="3" t="n"/>
      <c r="F16" s="3" t="n"/>
      <c r="G16" s="18" t="n"/>
      <c r="H16" s="18" t="n"/>
      <c r="I16" s="3">
        <f>IF(AND(G16&lt;&gt;"",H16&lt;&gt;""),H16-G16+1,"")</f>
        <v/>
      </c>
      <c r="J16" s="18" t="n"/>
      <c r="K16" s="18" t="n"/>
      <c r="L16" s="3">
        <f>IF(AND(J16&lt;&gt;"",K16&lt;&gt;""),K16-J16+1,"")</f>
        <v/>
      </c>
      <c r="M16" s="3" t="n"/>
    </row>
    <row r="17">
      <c r="A17" s="17" t="n"/>
      <c r="B17" s="17" t="n"/>
      <c r="C17" s="17" t="n"/>
      <c r="D17" s="3" t="n"/>
      <c r="E17" s="3" t="n"/>
      <c r="F17" s="3" t="n"/>
      <c r="G17" s="18" t="n"/>
      <c r="H17" s="18" t="n"/>
      <c r="I17" s="3">
        <f>IF(AND(G17&lt;&gt;"",H17&lt;&gt;""),H17-G17+1,"")</f>
        <v/>
      </c>
      <c r="J17" s="18" t="n"/>
      <c r="K17" s="18" t="n"/>
      <c r="L17" s="3">
        <f>IF(AND(J17&lt;&gt;"",K17&lt;&gt;""),K17-J17+1,"")</f>
        <v/>
      </c>
      <c r="M17" s="3" t="n"/>
    </row>
    <row r="18">
      <c r="A18" s="17" t="n"/>
      <c r="B18" s="17" t="n"/>
      <c r="C18" s="17" t="n"/>
      <c r="D18" s="3" t="n"/>
      <c r="E18" s="3" t="n"/>
      <c r="F18" s="3" t="n"/>
      <c r="G18" s="18" t="n"/>
      <c r="H18" s="18" t="n"/>
      <c r="I18" s="3">
        <f>IF(AND(G18&lt;&gt;"",H18&lt;&gt;""),H18-G18+1,"")</f>
        <v/>
      </c>
      <c r="J18" s="18" t="n"/>
      <c r="K18" s="18" t="n"/>
      <c r="L18" s="3">
        <f>IF(AND(J18&lt;&gt;"",K18&lt;&gt;""),K18-J18+1,"")</f>
        <v/>
      </c>
      <c r="M18" s="3" t="n"/>
    </row>
    <row r="19">
      <c r="A19" s="17" t="n"/>
      <c r="B19" s="17" t="n"/>
      <c r="C19" s="17" t="n"/>
      <c r="D19" s="3" t="n"/>
      <c r="E19" s="3" t="n"/>
      <c r="F19" s="3" t="n"/>
      <c r="G19" s="18" t="n"/>
      <c r="H19" s="18" t="n"/>
      <c r="I19" s="3">
        <f>IF(AND(G19&lt;&gt;"",H19&lt;&gt;""),H19-G19+1,"")</f>
        <v/>
      </c>
      <c r="J19" s="18" t="n"/>
      <c r="K19" s="18" t="n"/>
      <c r="L19" s="3">
        <f>IF(AND(J19&lt;&gt;"",K19&lt;&gt;""),K19-J19+1,"")</f>
        <v/>
      </c>
      <c r="M19" s="3" t="n"/>
    </row>
    <row r="20">
      <c r="A20" s="17" t="n"/>
      <c r="B20" s="17" t="n"/>
      <c r="C20" s="17" t="n"/>
      <c r="D20" s="3" t="n"/>
      <c r="E20" s="3" t="n"/>
      <c r="F20" s="3" t="n"/>
      <c r="G20" s="18" t="n"/>
      <c r="H20" s="18" t="n"/>
      <c r="I20" s="3">
        <f>IF(AND(G20&lt;&gt;"",H20&lt;&gt;""),H20-G20+1,"")</f>
        <v/>
      </c>
      <c r="J20" s="18" t="n"/>
      <c r="K20" s="18" t="n"/>
      <c r="L20" s="3">
        <f>IF(AND(J20&lt;&gt;"",K20&lt;&gt;""),K20-J20+1,"")</f>
        <v/>
      </c>
      <c r="M20" s="3" t="n"/>
    </row>
    <row r="21">
      <c r="A21" s="17" t="n"/>
      <c r="B21" s="17" t="n"/>
      <c r="C21" s="17" t="n"/>
      <c r="D21" s="3" t="n"/>
      <c r="E21" s="3" t="n"/>
      <c r="F21" s="3" t="n"/>
      <c r="G21" s="18" t="n"/>
      <c r="H21" s="18" t="n"/>
      <c r="I21" s="3">
        <f>IF(AND(G21&lt;&gt;"",H21&lt;&gt;""),H21-G21+1,"")</f>
        <v/>
      </c>
      <c r="J21" s="18" t="n"/>
      <c r="K21" s="18" t="n"/>
      <c r="L21" s="3">
        <f>IF(AND(J21&lt;&gt;"",K21&lt;&gt;""),K21-J21+1,"")</f>
        <v/>
      </c>
      <c r="M21" s="3" t="n"/>
    </row>
    <row r="22">
      <c r="A22" s="17" t="n"/>
      <c r="B22" s="17" t="n"/>
      <c r="C22" s="17" t="n"/>
      <c r="D22" s="3" t="n"/>
      <c r="E22" s="3" t="n"/>
      <c r="F22" s="3" t="n"/>
      <c r="G22" s="18" t="n"/>
      <c r="H22" s="18" t="n"/>
      <c r="I22" s="3">
        <f>IF(AND(G22&lt;&gt;"",H22&lt;&gt;""),H22-G22+1,"")</f>
        <v/>
      </c>
      <c r="J22" s="18" t="n"/>
      <c r="K22" s="18" t="n"/>
      <c r="L22" s="3">
        <f>IF(AND(J22&lt;&gt;"",K22&lt;&gt;""),K22-J22+1,"")</f>
        <v/>
      </c>
      <c r="M22" s="3" t="n"/>
    </row>
    <row r="23">
      <c r="A23" s="17" t="n"/>
      <c r="B23" s="17" t="n"/>
      <c r="C23" s="17" t="n"/>
      <c r="D23" s="3" t="n"/>
      <c r="E23" s="3" t="n"/>
      <c r="F23" s="3" t="n"/>
      <c r="G23" s="18" t="n"/>
      <c r="H23" s="18" t="n"/>
      <c r="I23" s="3">
        <f>IF(AND(G23&lt;&gt;"",H23&lt;&gt;""),H23-G23+1,"")</f>
        <v/>
      </c>
      <c r="J23" s="18" t="n"/>
      <c r="K23" s="18" t="n"/>
      <c r="L23" s="3">
        <f>IF(AND(J23&lt;&gt;"",K23&lt;&gt;""),K23-J23+1,"")</f>
        <v/>
      </c>
      <c r="M23" s="3" t="n"/>
    </row>
    <row r="24">
      <c r="A24" s="17" t="n"/>
      <c r="B24" s="17" t="n"/>
      <c r="C24" s="17" t="n"/>
      <c r="D24" s="3" t="n"/>
      <c r="E24" s="3" t="n"/>
      <c r="F24" s="3" t="n"/>
      <c r="G24" s="18" t="n"/>
      <c r="H24" s="18" t="n"/>
      <c r="I24" s="3">
        <f>IF(AND(G24&lt;&gt;"",H24&lt;&gt;""),H24-G24+1,"")</f>
        <v/>
      </c>
      <c r="J24" s="18" t="n"/>
      <c r="K24" s="18" t="n"/>
      <c r="L24" s="3">
        <f>IF(AND(J24&lt;&gt;"",K24&lt;&gt;""),K24-J24+1,"")</f>
        <v/>
      </c>
      <c r="M24" s="3" t="n"/>
    </row>
    <row r="25">
      <c r="A25" s="17" t="n"/>
      <c r="B25" s="17" t="n"/>
      <c r="C25" s="17" t="n"/>
      <c r="D25" s="3" t="n"/>
      <c r="E25" s="3" t="n"/>
      <c r="F25" s="3" t="n"/>
      <c r="G25" s="18" t="n"/>
      <c r="H25" s="18" t="n"/>
      <c r="I25" s="3">
        <f>IF(AND(G25&lt;&gt;"",H25&lt;&gt;""),H25-G25+1,"")</f>
        <v/>
      </c>
      <c r="J25" s="18" t="n"/>
      <c r="K25" s="18" t="n"/>
      <c r="L25" s="3">
        <f>IF(AND(J25&lt;&gt;"",K25&lt;&gt;""),K25-J25+1,"")</f>
        <v/>
      </c>
      <c r="M25" s="3" t="n"/>
    </row>
    <row r="26">
      <c r="A26" s="17" t="n"/>
      <c r="B26" s="17" t="n"/>
      <c r="C26" s="17" t="n"/>
      <c r="D26" s="3" t="n"/>
      <c r="E26" s="3" t="n"/>
      <c r="F26" s="3" t="n"/>
      <c r="G26" s="18" t="n"/>
      <c r="H26" s="18" t="n"/>
      <c r="I26" s="3">
        <f>IF(AND(G26&lt;&gt;"",H26&lt;&gt;""),H26-G26+1,"")</f>
        <v/>
      </c>
      <c r="J26" s="18" t="n"/>
      <c r="K26" s="18" t="n"/>
      <c r="L26" s="3">
        <f>IF(AND(J26&lt;&gt;"",K26&lt;&gt;""),K26-J26+1,"")</f>
        <v/>
      </c>
      <c r="M26" s="3" t="n"/>
    </row>
    <row r="27">
      <c r="A27" s="17" t="n"/>
      <c r="B27" s="17" t="n"/>
      <c r="C27" s="17" t="n"/>
      <c r="D27" s="3" t="n"/>
      <c r="E27" s="3" t="n"/>
      <c r="F27" s="3" t="n"/>
      <c r="G27" s="18" t="n"/>
      <c r="H27" s="18" t="n"/>
      <c r="I27" s="3">
        <f>IF(AND(G27&lt;&gt;"",H27&lt;&gt;""),H27-G27+1,"")</f>
        <v/>
      </c>
      <c r="J27" s="18" t="n"/>
      <c r="K27" s="18" t="n"/>
      <c r="L27" s="3">
        <f>IF(AND(J27&lt;&gt;"",K27&lt;&gt;""),K27-J27+1,"")</f>
        <v/>
      </c>
      <c r="M27" s="3" t="n"/>
    </row>
    <row r="28">
      <c r="A28" s="17" t="n"/>
      <c r="B28" s="17" t="n"/>
      <c r="C28" s="17" t="n"/>
      <c r="D28" s="3" t="n"/>
      <c r="E28" s="3" t="n"/>
      <c r="F28" s="3" t="n"/>
      <c r="G28" s="18" t="n"/>
      <c r="H28" s="18" t="n"/>
      <c r="I28" s="3">
        <f>IF(AND(G28&lt;&gt;"",H28&lt;&gt;""),H28-G28+1,"")</f>
        <v/>
      </c>
      <c r="J28" s="18" t="n"/>
      <c r="K28" s="18" t="n"/>
      <c r="L28" s="3">
        <f>IF(AND(J28&lt;&gt;"",K28&lt;&gt;""),K28-J28+1,"")</f>
        <v/>
      </c>
      <c r="M28" s="3" t="n"/>
    </row>
    <row r="29">
      <c r="A29" s="17" t="n"/>
      <c r="B29" s="17" t="n"/>
      <c r="C29" s="17" t="n"/>
      <c r="D29" s="3" t="n"/>
      <c r="E29" s="3" t="n"/>
      <c r="F29" s="3" t="n"/>
      <c r="G29" s="18" t="n"/>
      <c r="H29" s="18" t="n"/>
      <c r="I29" s="3">
        <f>IF(AND(G29&lt;&gt;"",H29&lt;&gt;""),H29-G29+1,"")</f>
        <v/>
      </c>
      <c r="J29" s="18" t="n"/>
      <c r="K29" s="18" t="n"/>
      <c r="L29" s="3">
        <f>IF(AND(J29&lt;&gt;"",K29&lt;&gt;""),K29-J29+1,"")</f>
        <v/>
      </c>
      <c r="M29" s="3" t="n"/>
    </row>
    <row r="30">
      <c r="A30" s="17" t="n"/>
      <c r="B30" s="17" t="n"/>
      <c r="C30" s="17" t="n"/>
      <c r="D30" s="3" t="n"/>
      <c r="E30" s="3" t="n"/>
      <c r="F30" s="3" t="n"/>
      <c r="G30" s="18" t="n"/>
      <c r="H30" s="18" t="n"/>
      <c r="I30" s="3">
        <f>IF(AND(G30&lt;&gt;"",H30&lt;&gt;""),H30-G30+1,"")</f>
        <v/>
      </c>
      <c r="J30" s="18" t="n"/>
      <c r="K30" s="18" t="n"/>
      <c r="L30" s="3">
        <f>IF(AND(J30&lt;&gt;"",K30&lt;&gt;""),K30-J30+1,"")</f>
        <v/>
      </c>
      <c r="M30" s="3" t="n"/>
    </row>
    <row r="31">
      <c r="A31" s="17" t="n"/>
      <c r="B31" s="17" t="n"/>
      <c r="C31" s="17" t="n"/>
      <c r="D31" s="3" t="n"/>
      <c r="E31" s="3" t="n"/>
      <c r="F31" s="3" t="n"/>
      <c r="G31" s="18" t="n"/>
      <c r="H31" s="18" t="n"/>
      <c r="I31" s="3">
        <f>IF(AND(G31&lt;&gt;"",H31&lt;&gt;""),H31-G31+1,"")</f>
        <v/>
      </c>
      <c r="J31" s="18" t="n"/>
      <c r="K31" s="18" t="n"/>
      <c r="L31" s="3">
        <f>IF(AND(J31&lt;&gt;"",K31&lt;&gt;""),K31-J31+1,"")</f>
        <v/>
      </c>
      <c r="M31" s="3" t="n"/>
    </row>
    <row r="32">
      <c r="A32" s="17" t="n"/>
      <c r="B32" s="17" t="n"/>
      <c r="C32" s="17" t="n"/>
      <c r="D32" s="3" t="n"/>
      <c r="E32" s="3" t="n"/>
      <c r="F32" s="3" t="n"/>
      <c r="G32" s="18" t="n"/>
      <c r="H32" s="18" t="n"/>
      <c r="I32" s="3">
        <f>IF(AND(G32&lt;&gt;"",H32&lt;&gt;""),H32-G32+1,"")</f>
        <v/>
      </c>
      <c r="J32" s="18" t="n"/>
      <c r="K32" s="18" t="n"/>
      <c r="L32" s="3">
        <f>IF(AND(J32&lt;&gt;"",K32&lt;&gt;""),K32-J32+1,"")</f>
        <v/>
      </c>
      <c r="M32" s="3" t="n"/>
    </row>
    <row r="33">
      <c r="A33" s="17" t="n"/>
      <c r="B33" s="17" t="n"/>
      <c r="C33" s="17" t="n"/>
      <c r="D33" s="3" t="n"/>
      <c r="E33" s="3" t="n"/>
      <c r="F33" s="3" t="n"/>
      <c r="G33" s="18" t="n"/>
      <c r="H33" s="18" t="n"/>
      <c r="I33" s="3">
        <f>IF(AND(G33&lt;&gt;"",H33&lt;&gt;""),H33-G33+1,"")</f>
        <v/>
      </c>
      <c r="J33" s="18" t="n"/>
      <c r="K33" s="18" t="n"/>
      <c r="L33" s="3">
        <f>IF(AND(J33&lt;&gt;"",K33&lt;&gt;""),K33-J33+1,"")</f>
        <v/>
      </c>
      <c r="M33" s="3" t="n"/>
    </row>
    <row r="34">
      <c r="A34" s="17" t="n"/>
      <c r="B34" s="17" t="n"/>
      <c r="C34" s="17" t="n"/>
      <c r="D34" s="3" t="n"/>
      <c r="E34" s="3" t="n"/>
      <c r="F34" s="3" t="n"/>
      <c r="G34" s="18" t="n"/>
      <c r="H34" s="18" t="n"/>
      <c r="I34" s="3">
        <f>IF(AND(G34&lt;&gt;"",H34&lt;&gt;""),H34-G34+1,"")</f>
        <v/>
      </c>
      <c r="J34" s="18" t="n"/>
      <c r="K34" s="18" t="n"/>
      <c r="L34" s="3">
        <f>IF(AND(J34&lt;&gt;"",K34&lt;&gt;""),K34-J34+1,"")</f>
        <v/>
      </c>
      <c r="M34" s="3" t="n"/>
    </row>
    <row r="35">
      <c r="A35" s="17" t="n"/>
      <c r="B35" s="17" t="n"/>
      <c r="C35" s="17" t="n"/>
      <c r="D35" s="3" t="n"/>
      <c r="E35" s="3" t="n"/>
      <c r="F35" s="3" t="n"/>
      <c r="G35" s="18" t="n"/>
      <c r="H35" s="18" t="n"/>
      <c r="I35" s="3">
        <f>IF(AND(G35&lt;&gt;"",H35&lt;&gt;""),H35-G35+1,"")</f>
        <v/>
      </c>
      <c r="J35" s="18" t="n"/>
      <c r="K35" s="18" t="n"/>
      <c r="L35" s="3">
        <f>IF(AND(J35&lt;&gt;"",K35&lt;&gt;""),K35-J35+1,"")</f>
        <v/>
      </c>
      <c r="M35" s="3" t="n"/>
    </row>
    <row r="36">
      <c r="A36" s="17" t="n"/>
      <c r="B36" s="17" t="n"/>
      <c r="C36" s="17" t="n"/>
      <c r="D36" s="3" t="n"/>
      <c r="E36" s="3" t="n"/>
      <c r="F36" s="3" t="n"/>
      <c r="G36" s="18" t="n"/>
      <c r="H36" s="18" t="n"/>
      <c r="I36" s="3">
        <f>IF(AND(G36&lt;&gt;"",H36&lt;&gt;""),H36-G36+1,"")</f>
        <v/>
      </c>
      <c r="J36" s="18" t="n"/>
      <c r="K36" s="18" t="n"/>
      <c r="L36" s="3">
        <f>IF(AND(J36&lt;&gt;"",K36&lt;&gt;""),K36-J36+1,"")</f>
        <v/>
      </c>
      <c r="M36" s="3" t="n"/>
    </row>
    <row r="37">
      <c r="A37" s="17" t="n"/>
      <c r="B37" s="17" t="n"/>
      <c r="C37" s="17" t="n"/>
      <c r="D37" s="3" t="n"/>
      <c r="E37" s="3" t="n"/>
      <c r="F37" s="3" t="n"/>
      <c r="G37" s="18" t="n"/>
      <c r="H37" s="18" t="n"/>
      <c r="I37" s="3">
        <f>IF(AND(G37&lt;&gt;"",H37&lt;&gt;""),H37-G37+1,"")</f>
        <v/>
      </c>
      <c r="J37" s="18" t="n"/>
      <c r="K37" s="18" t="n"/>
      <c r="L37" s="3">
        <f>IF(AND(J37&lt;&gt;"",K37&lt;&gt;""),K37-J37+1,"")</f>
        <v/>
      </c>
      <c r="M37" s="3" t="n"/>
    </row>
    <row r="38">
      <c r="A38" s="17" t="n"/>
      <c r="B38" s="17" t="n"/>
      <c r="C38" s="17" t="n"/>
      <c r="D38" s="3" t="n"/>
      <c r="E38" s="3" t="n"/>
      <c r="F38" s="3" t="n"/>
      <c r="G38" s="18" t="n"/>
      <c r="H38" s="18" t="n"/>
      <c r="I38" s="3">
        <f>IF(AND(G38&lt;&gt;"",H38&lt;&gt;""),H38-G38+1,"")</f>
        <v/>
      </c>
      <c r="J38" s="18" t="n"/>
      <c r="K38" s="18" t="n"/>
      <c r="L38" s="3">
        <f>IF(AND(J38&lt;&gt;"",K38&lt;&gt;""),K38-J38+1,"")</f>
        <v/>
      </c>
      <c r="M38" s="3" t="n"/>
    </row>
    <row r="39">
      <c r="A39" s="17" t="n"/>
      <c r="B39" s="17" t="n"/>
      <c r="C39" s="17" t="n"/>
      <c r="D39" s="3" t="n"/>
      <c r="E39" s="3" t="n"/>
      <c r="F39" s="3" t="n"/>
      <c r="G39" s="18" t="n"/>
      <c r="H39" s="18" t="n"/>
      <c r="I39" s="3">
        <f>IF(AND(G39&lt;&gt;"",H39&lt;&gt;""),H39-G39+1,"")</f>
        <v/>
      </c>
      <c r="J39" s="18" t="n"/>
      <c r="K39" s="18" t="n"/>
      <c r="L39" s="3">
        <f>IF(AND(J39&lt;&gt;"",K39&lt;&gt;""),K39-J39+1,"")</f>
        <v/>
      </c>
      <c r="M39" s="3" t="n"/>
    </row>
    <row r="40">
      <c r="A40" s="17" t="n"/>
      <c r="B40" s="17" t="n"/>
      <c r="C40" s="17" t="n"/>
      <c r="D40" s="3" t="n"/>
      <c r="E40" s="3" t="n"/>
      <c r="F40" s="3" t="n"/>
      <c r="G40" s="18" t="n"/>
      <c r="H40" s="18" t="n"/>
      <c r="I40" s="3">
        <f>IF(AND(G40&lt;&gt;"",H40&lt;&gt;""),H40-G40+1,"")</f>
        <v/>
      </c>
      <c r="J40" s="18" t="n"/>
      <c r="K40" s="18" t="n"/>
      <c r="L40" s="3">
        <f>IF(AND(J40&lt;&gt;"",K40&lt;&gt;""),K40-J40+1,"")</f>
        <v/>
      </c>
      <c r="M40" s="3" t="n"/>
    </row>
    <row r="41">
      <c r="A41" s="17" t="n"/>
      <c r="B41" s="17" t="n"/>
      <c r="C41" s="17" t="n"/>
      <c r="D41" s="3" t="n"/>
      <c r="E41" s="3" t="n"/>
      <c r="F41" s="3" t="n"/>
      <c r="G41" s="18" t="n"/>
      <c r="H41" s="18" t="n"/>
      <c r="I41" s="3">
        <f>IF(AND(G41&lt;&gt;"",H41&lt;&gt;""),H41-G41+1,"")</f>
        <v/>
      </c>
      <c r="J41" s="18" t="n"/>
      <c r="K41" s="18" t="n"/>
      <c r="L41" s="3">
        <f>IF(AND(J41&lt;&gt;"",K41&lt;&gt;""),K41-J41+1,"")</f>
        <v/>
      </c>
      <c r="M41" s="3" t="n"/>
    </row>
    <row r="42">
      <c r="A42" s="17" t="n"/>
      <c r="B42" s="17" t="n"/>
      <c r="C42" s="17" t="n"/>
      <c r="D42" s="3" t="n"/>
      <c r="E42" s="3" t="n"/>
      <c r="F42" s="3" t="n"/>
      <c r="G42" s="18" t="n"/>
      <c r="H42" s="18" t="n"/>
      <c r="I42" s="3">
        <f>IF(AND(G42&lt;&gt;"",H42&lt;&gt;""),H42-G42+1,"")</f>
        <v/>
      </c>
      <c r="J42" s="18" t="n"/>
      <c r="K42" s="18" t="n"/>
      <c r="L42" s="3">
        <f>IF(AND(J42&lt;&gt;"",K42&lt;&gt;""),K42-J42+1,"")</f>
        <v/>
      </c>
      <c r="M42" s="3" t="n"/>
    </row>
    <row r="43">
      <c r="A43" s="17" t="n"/>
      <c r="B43" s="17" t="n"/>
      <c r="C43" s="17" t="n"/>
      <c r="D43" s="3" t="n"/>
      <c r="E43" s="3" t="n"/>
      <c r="F43" s="3" t="n"/>
      <c r="G43" s="18" t="n"/>
      <c r="H43" s="18" t="n"/>
      <c r="I43" s="3">
        <f>IF(AND(G43&lt;&gt;"",H43&lt;&gt;""),H43-G43+1,"")</f>
        <v/>
      </c>
      <c r="J43" s="18" t="n"/>
      <c r="K43" s="18" t="n"/>
      <c r="L43" s="3">
        <f>IF(AND(J43&lt;&gt;"",K43&lt;&gt;""),K43-J43+1,"")</f>
        <v/>
      </c>
      <c r="M43" s="3" t="n"/>
    </row>
    <row r="44">
      <c r="A44" s="17" t="n"/>
      <c r="B44" s="17" t="n"/>
      <c r="C44" s="17" t="n"/>
      <c r="D44" s="3" t="n"/>
      <c r="E44" s="3" t="n"/>
      <c r="F44" s="3" t="n"/>
      <c r="G44" s="18" t="n"/>
      <c r="H44" s="18" t="n"/>
      <c r="I44" s="3">
        <f>IF(AND(G44&lt;&gt;"",H44&lt;&gt;""),H44-G44+1,"")</f>
        <v/>
      </c>
      <c r="J44" s="18" t="n"/>
      <c r="K44" s="18" t="n"/>
      <c r="L44" s="3">
        <f>IF(AND(J44&lt;&gt;"",K44&lt;&gt;""),K44-J44+1,"")</f>
        <v/>
      </c>
      <c r="M44" s="3" t="n"/>
    </row>
    <row r="45">
      <c r="A45" s="17" t="n"/>
      <c r="B45" s="17" t="n"/>
      <c r="C45" s="17" t="n"/>
      <c r="D45" s="3" t="n"/>
      <c r="E45" s="3" t="n"/>
      <c r="F45" s="3" t="n"/>
      <c r="G45" s="18" t="n"/>
      <c r="H45" s="18" t="n"/>
      <c r="I45" s="3">
        <f>IF(AND(G45&lt;&gt;"",H45&lt;&gt;""),H45-G45+1,"")</f>
        <v/>
      </c>
      <c r="J45" s="18" t="n"/>
      <c r="K45" s="18" t="n"/>
      <c r="L45" s="3">
        <f>IF(AND(J45&lt;&gt;"",K45&lt;&gt;""),K45-J45+1,"")</f>
        <v/>
      </c>
      <c r="M45" s="3" t="n"/>
    </row>
    <row r="46">
      <c r="A46" s="17" t="n"/>
      <c r="B46" s="17" t="n"/>
      <c r="C46" s="17" t="n"/>
      <c r="D46" s="3" t="n"/>
      <c r="E46" s="3" t="n"/>
      <c r="F46" s="3" t="n"/>
      <c r="G46" s="18" t="n"/>
      <c r="H46" s="18" t="n"/>
      <c r="I46" s="3">
        <f>IF(AND(G46&lt;&gt;"",H46&lt;&gt;""),H46-G46+1,"")</f>
        <v/>
      </c>
      <c r="J46" s="18" t="n"/>
      <c r="K46" s="18" t="n"/>
      <c r="L46" s="3">
        <f>IF(AND(J46&lt;&gt;"",K46&lt;&gt;""),K46-J46+1,"")</f>
        <v/>
      </c>
      <c r="M46" s="3" t="n"/>
    </row>
    <row r="47">
      <c r="A47" s="17" t="n"/>
      <c r="B47" s="17" t="n"/>
      <c r="C47" s="17" t="n"/>
      <c r="D47" s="3" t="n"/>
      <c r="E47" s="3" t="n"/>
      <c r="F47" s="3" t="n"/>
      <c r="G47" s="18" t="n"/>
      <c r="H47" s="18" t="n"/>
      <c r="I47" s="3">
        <f>IF(AND(G47&lt;&gt;"",H47&lt;&gt;""),H47-G47+1,"")</f>
        <v/>
      </c>
      <c r="J47" s="18" t="n"/>
      <c r="K47" s="18" t="n"/>
      <c r="L47" s="3">
        <f>IF(AND(J47&lt;&gt;"",K47&lt;&gt;""),K47-J47+1,"")</f>
        <v/>
      </c>
      <c r="M47" s="3" t="n"/>
    </row>
    <row r="48">
      <c r="A48" s="17" t="n"/>
      <c r="B48" s="17" t="n"/>
      <c r="C48" s="17" t="n"/>
      <c r="D48" s="3" t="n"/>
      <c r="E48" s="3" t="n"/>
      <c r="F48" s="3" t="n"/>
      <c r="G48" s="18" t="n"/>
      <c r="H48" s="18" t="n"/>
      <c r="I48" s="3">
        <f>IF(AND(G48&lt;&gt;"",H48&lt;&gt;""),H48-G48+1,"")</f>
        <v/>
      </c>
      <c r="J48" s="18" t="n"/>
      <c r="K48" s="18" t="n"/>
      <c r="L48" s="3">
        <f>IF(AND(J48&lt;&gt;"",K48&lt;&gt;""),K48-J48+1,"")</f>
        <v/>
      </c>
      <c r="M48" s="3" t="n"/>
    </row>
    <row r="49">
      <c r="A49" s="17" t="n"/>
      <c r="B49" s="17" t="n"/>
      <c r="C49" s="17" t="n"/>
      <c r="D49" s="3" t="n"/>
      <c r="E49" s="3" t="n"/>
      <c r="F49" s="3" t="n"/>
      <c r="G49" s="18" t="n"/>
      <c r="H49" s="18" t="n"/>
      <c r="I49" s="3">
        <f>IF(AND(G49&lt;&gt;"",H49&lt;&gt;""),H49-G49+1,"")</f>
        <v/>
      </c>
      <c r="J49" s="18" t="n"/>
      <c r="K49" s="18" t="n"/>
      <c r="L49" s="3">
        <f>IF(AND(J49&lt;&gt;"",K49&lt;&gt;""),K49-J49+1,"")</f>
        <v/>
      </c>
      <c r="M49" s="3" t="n"/>
    </row>
    <row r="50">
      <c r="A50" s="17" t="n"/>
      <c r="B50" s="17" t="n"/>
      <c r="C50" s="17" t="n"/>
      <c r="D50" s="3" t="n"/>
      <c r="E50" s="3" t="n"/>
      <c r="F50" s="3" t="n"/>
      <c r="G50" s="18" t="n"/>
      <c r="H50" s="18" t="n"/>
      <c r="I50" s="3">
        <f>IF(AND(G50&lt;&gt;"",H50&lt;&gt;""),H50-G50+1,"")</f>
        <v/>
      </c>
      <c r="J50" s="18" t="n"/>
      <c r="K50" s="18" t="n"/>
      <c r="L50" s="3">
        <f>IF(AND(J50&lt;&gt;"",K50&lt;&gt;""),K50-J50+1,"")</f>
        <v/>
      </c>
      <c r="M50" s="3" t="n"/>
    </row>
    <row r="51">
      <c r="A51" s="17" t="n"/>
      <c r="B51" s="17" t="n"/>
      <c r="C51" s="17" t="n"/>
      <c r="D51" s="3" t="n"/>
      <c r="E51" s="3" t="n"/>
      <c r="F51" s="3" t="n"/>
      <c r="G51" s="18" t="n"/>
      <c r="H51" s="18" t="n"/>
      <c r="I51" s="3">
        <f>IF(AND(G51&lt;&gt;"",H51&lt;&gt;""),H51-G51+1,"")</f>
        <v/>
      </c>
      <c r="J51" s="18" t="n"/>
      <c r="K51" s="18" t="n"/>
      <c r="L51" s="3">
        <f>IF(AND(J51&lt;&gt;"",K51&lt;&gt;""),K51-J51+1,"")</f>
        <v/>
      </c>
      <c r="M51" s="3" t="n"/>
    </row>
    <row r="52">
      <c r="A52" s="17" t="n"/>
      <c r="B52" s="17" t="n"/>
      <c r="C52" s="17" t="n"/>
      <c r="D52" s="3" t="n"/>
      <c r="E52" s="3" t="n"/>
      <c r="F52" s="3" t="n"/>
      <c r="G52" s="18" t="n"/>
      <c r="H52" s="18" t="n"/>
      <c r="I52" s="3">
        <f>IF(AND(G52&lt;&gt;"",H52&lt;&gt;""),H52-G52+1,"")</f>
        <v/>
      </c>
      <c r="J52" s="18" t="n"/>
      <c r="K52" s="18" t="n"/>
      <c r="L52" s="3">
        <f>IF(AND(J52&lt;&gt;"",K52&lt;&gt;""),K52-J52+1,"")</f>
        <v/>
      </c>
      <c r="M52" s="3" t="n"/>
    </row>
    <row r="53">
      <c r="A53" s="17" t="n"/>
      <c r="B53" s="17" t="n"/>
      <c r="C53" s="17" t="n"/>
      <c r="D53" s="3" t="n"/>
      <c r="E53" s="3" t="n"/>
      <c r="F53" s="3" t="n"/>
      <c r="G53" s="18" t="n"/>
      <c r="H53" s="18" t="n"/>
      <c r="I53" s="3">
        <f>IF(AND(G53&lt;&gt;"",H53&lt;&gt;""),H53-G53+1,"")</f>
        <v/>
      </c>
      <c r="J53" s="18" t="n"/>
      <c r="K53" s="18" t="n"/>
      <c r="L53" s="3">
        <f>IF(AND(J53&lt;&gt;"",K53&lt;&gt;""),K53-J53+1,"")</f>
        <v/>
      </c>
      <c r="M53" s="3" t="n"/>
    </row>
    <row r="54">
      <c r="A54" s="17" t="n"/>
      <c r="B54" s="17" t="n"/>
      <c r="C54" s="17" t="n"/>
      <c r="D54" s="3" t="n"/>
      <c r="E54" s="3" t="n"/>
      <c r="F54" s="3" t="n"/>
      <c r="G54" s="18" t="n"/>
      <c r="H54" s="18" t="n"/>
      <c r="I54" s="3">
        <f>IF(AND(G54&lt;&gt;"",H54&lt;&gt;""),H54-G54+1,"")</f>
        <v/>
      </c>
      <c r="J54" s="18" t="n"/>
      <c r="K54" s="18" t="n"/>
      <c r="L54" s="3">
        <f>IF(AND(J54&lt;&gt;"",K54&lt;&gt;""),K54-J54+1,"")</f>
        <v/>
      </c>
      <c r="M54" s="3" t="n"/>
    </row>
    <row r="55">
      <c r="A55" s="17" t="n"/>
      <c r="B55" s="17" t="n"/>
      <c r="C55" s="17" t="n"/>
      <c r="D55" s="3" t="n"/>
      <c r="E55" s="3" t="n"/>
      <c r="F55" s="3" t="n"/>
      <c r="G55" s="18" t="n"/>
      <c r="H55" s="18" t="n"/>
      <c r="I55" s="3">
        <f>IF(AND(G55&lt;&gt;"",H55&lt;&gt;""),H55-G55+1,"")</f>
        <v/>
      </c>
      <c r="J55" s="18" t="n"/>
      <c r="K55" s="18" t="n"/>
      <c r="L55" s="3">
        <f>IF(AND(J55&lt;&gt;"",K55&lt;&gt;""),K55-J55+1,"")</f>
        <v/>
      </c>
      <c r="M55" s="3" t="n"/>
    </row>
    <row r="56">
      <c r="A56" s="17" t="n"/>
      <c r="B56" s="17" t="n"/>
      <c r="C56" s="17" t="n"/>
      <c r="D56" s="3" t="n"/>
      <c r="E56" s="3" t="n"/>
      <c r="F56" s="3" t="n"/>
      <c r="G56" s="18" t="n"/>
      <c r="H56" s="18" t="n"/>
      <c r="I56" s="3">
        <f>IF(AND(G56&lt;&gt;"",H56&lt;&gt;""),H56-G56+1,"")</f>
        <v/>
      </c>
      <c r="J56" s="18" t="n"/>
      <c r="K56" s="18" t="n"/>
      <c r="L56" s="3">
        <f>IF(AND(J56&lt;&gt;"",K56&lt;&gt;""),K56-J56+1,"")</f>
        <v/>
      </c>
      <c r="M56" s="3" t="n"/>
    </row>
    <row r="57">
      <c r="A57" s="17" t="n"/>
      <c r="B57" s="17" t="n"/>
      <c r="C57" s="17" t="n"/>
      <c r="D57" s="3" t="n"/>
      <c r="E57" s="3" t="n"/>
      <c r="F57" s="3" t="n"/>
      <c r="G57" s="18" t="n"/>
      <c r="H57" s="18" t="n"/>
      <c r="I57" s="3">
        <f>IF(AND(G57&lt;&gt;"",H57&lt;&gt;""),H57-G57+1,"")</f>
        <v/>
      </c>
      <c r="J57" s="18" t="n"/>
      <c r="K57" s="18" t="n"/>
      <c r="L57" s="3">
        <f>IF(AND(J57&lt;&gt;"",K57&lt;&gt;""),K57-J57+1,"")</f>
        <v/>
      </c>
      <c r="M57" s="3" t="n"/>
    </row>
    <row r="58">
      <c r="A58" s="17" t="n"/>
      <c r="B58" s="17" t="n"/>
      <c r="C58" s="17" t="n"/>
      <c r="D58" s="3" t="n"/>
      <c r="E58" s="3" t="n"/>
      <c r="F58" s="3" t="n"/>
      <c r="G58" s="18" t="n"/>
      <c r="H58" s="18" t="n"/>
      <c r="I58" s="3">
        <f>IF(AND(G58&lt;&gt;"",H58&lt;&gt;""),H58-G58+1,"")</f>
        <v/>
      </c>
      <c r="J58" s="18" t="n"/>
      <c r="K58" s="18" t="n"/>
      <c r="L58" s="3">
        <f>IF(AND(J58&lt;&gt;"",K58&lt;&gt;""),K58-J58+1,"")</f>
        <v/>
      </c>
      <c r="M58" s="3" t="n"/>
    </row>
    <row r="59">
      <c r="A59" s="17" t="n"/>
      <c r="B59" s="17" t="n"/>
      <c r="C59" s="17" t="n"/>
      <c r="D59" s="3" t="n"/>
      <c r="E59" s="3" t="n"/>
      <c r="F59" s="3" t="n"/>
      <c r="G59" s="18" t="n"/>
      <c r="H59" s="18" t="n"/>
      <c r="I59" s="3">
        <f>IF(AND(G59&lt;&gt;"",H59&lt;&gt;""),H59-G59+1,"")</f>
        <v/>
      </c>
      <c r="J59" s="18" t="n"/>
      <c r="K59" s="18" t="n"/>
      <c r="L59" s="3">
        <f>IF(AND(J59&lt;&gt;"",K59&lt;&gt;""),K59-J59+1,"")</f>
        <v/>
      </c>
      <c r="M59" s="3" t="n"/>
    </row>
    <row r="60">
      <c r="A60" s="17" t="n"/>
      <c r="B60" s="17" t="n"/>
      <c r="C60" s="17" t="n"/>
      <c r="D60" s="3" t="n"/>
      <c r="E60" s="3" t="n"/>
      <c r="F60" s="3" t="n"/>
      <c r="G60" s="18" t="n"/>
      <c r="H60" s="18" t="n"/>
      <c r="I60" s="3">
        <f>IF(AND(G60&lt;&gt;"",H60&lt;&gt;""),H60-G60+1,"")</f>
        <v/>
      </c>
      <c r="J60" s="18" t="n"/>
      <c r="K60" s="18" t="n"/>
      <c r="L60" s="3">
        <f>IF(AND(J60&lt;&gt;"",K60&lt;&gt;""),K60-J60+1,"")</f>
        <v/>
      </c>
      <c r="M60" s="3" t="n"/>
    </row>
    <row r="61">
      <c r="A61" s="17" t="n"/>
      <c r="B61" s="17" t="n"/>
      <c r="C61" s="17" t="n"/>
      <c r="D61" s="3" t="n"/>
      <c r="E61" s="3" t="n"/>
      <c r="F61" s="3" t="n"/>
      <c r="G61" s="18" t="n"/>
      <c r="H61" s="18" t="n"/>
      <c r="I61" s="3">
        <f>IF(AND(G61&lt;&gt;"",H61&lt;&gt;""),H61-G61+1,"")</f>
        <v/>
      </c>
      <c r="J61" s="18" t="n"/>
      <c r="K61" s="18" t="n"/>
      <c r="L61" s="3">
        <f>IF(AND(J61&lt;&gt;"",K61&lt;&gt;""),K61-J61+1,"")</f>
        <v/>
      </c>
      <c r="M61" s="3" t="n"/>
    </row>
    <row r="62">
      <c r="A62" s="17" t="n"/>
      <c r="B62" s="17" t="n"/>
      <c r="C62" s="17" t="n"/>
      <c r="D62" s="3" t="n"/>
      <c r="E62" s="3" t="n"/>
      <c r="F62" s="3" t="n"/>
      <c r="G62" s="18" t="n"/>
      <c r="H62" s="18" t="n"/>
      <c r="I62" s="3">
        <f>IF(AND(G62&lt;&gt;"",H62&lt;&gt;""),H62-G62+1,"")</f>
        <v/>
      </c>
      <c r="J62" s="18" t="n"/>
      <c r="K62" s="18" t="n"/>
      <c r="L62" s="3">
        <f>IF(AND(J62&lt;&gt;"",K62&lt;&gt;""),K62-J62+1,"")</f>
        <v/>
      </c>
      <c r="M62" s="3" t="n"/>
    </row>
    <row r="63">
      <c r="A63" s="17" t="n"/>
      <c r="B63" s="17" t="n"/>
      <c r="C63" s="17" t="n"/>
      <c r="D63" s="3" t="n"/>
      <c r="E63" s="3" t="n"/>
      <c r="F63" s="3" t="n"/>
      <c r="G63" s="18" t="n"/>
      <c r="H63" s="18" t="n"/>
      <c r="I63" s="3">
        <f>IF(AND(G63&lt;&gt;"",H63&lt;&gt;""),H63-G63+1,"")</f>
        <v/>
      </c>
      <c r="J63" s="18" t="n"/>
      <c r="K63" s="18" t="n"/>
      <c r="L63" s="3">
        <f>IF(AND(J63&lt;&gt;"",K63&lt;&gt;""),K63-J63+1,"")</f>
        <v/>
      </c>
      <c r="M63" s="3" t="n"/>
    </row>
    <row r="64">
      <c r="A64" s="17" t="n"/>
      <c r="B64" s="17" t="n"/>
      <c r="C64" s="17" t="n"/>
      <c r="D64" s="3" t="n"/>
      <c r="E64" s="3" t="n"/>
      <c r="F64" s="3" t="n"/>
      <c r="G64" s="18" t="n"/>
      <c r="H64" s="18" t="n"/>
      <c r="I64" s="3">
        <f>IF(AND(G64&lt;&gt;"",H64&lt;&gt;""),H64-G64+1,"")</f>
        <v/>
      </c>
      <c r="J64" s="18" t="n"/>
      <c r="K64" s="18" t="n"/>
      <c r="L64" s="3">
        <f>IF(AND(J64&lt;&gt;"",K64&lt;&gt;""),K64-J64+1,"")</f>
        <v/>
      </c>
      <c r="M64" s="3" t="n"/>
    </row>
  </sheetData>
  <mergeCells count="2">
    <mergeCell ref="A2:M2"/>
    <mergeCell ref="A1:M1"/>
  </mergeCell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selection activeCell="A1" sqref="A1"/>
    </sheetView>
  </sheetViews>
  <sheetFormatPr baseColWidth="8" defaultRowHeight="15"/>
  <cols>
    <col width="26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</cols>
  <sheetData>
    <row r="1">
      <c r="A1" s="22" t="inlineStr">
        <is>
          <t>Сколько отпусков начинается в каждом месяце — по отделам (считается по листу «Т-7», графа 6)</t>
        </is>
      </c>
    </row>
    <row r="2" ht="26" customHeight="1">
      <c r="A2" s="21" t="inlineStr">
        <is>
          <t>Впишите названия отделов в столбец A точно так же, как в графе 1 листа «Т-7». Пики в одном месяце — повод проверить, не превышен ли лимит одновременного отсутствия.</t>
        </is>
      </c>
    </row>
    <row r="4">
      <c r="A4" s="12" t="inlineStr">
        <is>
          <t>Отдел</t>
        </is>
      </c>
      <c r="B4" s="12" t="inlineStr">
        <is>
          <t>янв</t>
        </is>
      </c>
      <c r="C4" s="12" t="inlineStr">
        <is>
          <t>фев</t>
        </is>
      </c>
      <c r="D4" s="12" t="inlineStr">
        <is>
          <t>мар</t>
        </is>
      </c>
      <c r="E4" s="12" t="inlineStr">
        <is>
          <t>апр</t>
        </is>
      </c>
      <c r="F4" s="12" t="inlineStr">
        <is>
          <t>май</t>
        </is>
      </c>
      <c r="G4" s="12" t="inlineStr">
        <is>
          <t>июн</t>
        </is>
      </c>
      <c r="H4" s="12" t="inlineStr">
        <is>
          <t>июл</t>
        </is>
      </c>
      <c r="I4" s="12" t="inlineStr">
        <is>
          <t>авг</t>
        </is>
      </c>
      <c r="J4" s="12" t="inlineStr">
        <is>
          <t>сен</t>
        </is>
      </c>
      <c r="K4" s="12" t="inlineStr">
        <is>
          <t>окт</t>
        </is>
      </c>
      <c r="L4" s="12" t="inlineStr">
        <is>
          <t>ноя</t>
        </is>
      </c>
      <c r="M4" s="12" t="inlineStr">
        <is>
          <t>дек</t>
        </is>
      </c>
      <c r="N4" s="12" t="inlineStr">
        <is>
          <t>Всего</t>
        </is>
      </c>
    </row>
    <row r="5">
      <c r="A5" s="23" t="inlineStr">
        <is>
          <t>Отдел продаж</t>
        </is>
      </c>
      <c r="B5" s="3">
        <f>IF($A5="","",COUNTIFS('Т-7'!$A$16:$A$78,$A5,'Т-7'!$F$16:$F$78,"&gt;="&amp;DATE(2027,1,1),'Т-7'!$F$16:$F$78,"&lt;"&amp;DATE(2027,2,1)))</f>
        <v/>
      </c>
      <c r="C5" s="3">
        <f>IF($A5="","",COUNTIFS('Т-7'!$A$16:$A$78,$A5,'Т-7'!$F$16:$F$78,"&gt;="&amp;DATE(2027,2,1),'Т-7'!$F$16:$F$78,"&lt;"&amp;DATE(2027,3,1)))</f>
        <v/>
      </c>
      <c r="D5" s="3">
        <f>IF($A5="","",COUNTIFS('Т-7'!$A$16:$A$78,$A5,'Т-7'!$F$16:$F$78,"&gt;="&amp;DATE(2027,3,1),'Т-7'!$F$16:$F$78,"&lt;"&amp;DATE(2027,4,1)))</f>
        <v/>
      </c>
      <c r="E5" s="3">
        <f>IF($A5="","",COUNTIFS('Т-7'!$A$16:$A$78,$A5,'Т-7'!$F$16:$F$78,"&gt;="&amp;DATE(2027,4,1),'Т-7'!$F$16:$F$78,"&lt;"&amp;DATE(2027,5,1)))</f>
        <v/>
      </c>
      <c r="F5" s="3">
        <f>IF($A5="","",COUNTIFS('Т-7'!$A$16:$A$78,$A5,'Т-7'!$F$16:$F$78,"&gt;="&amp;DATE(2027,5,1),'Т-7'!$F$16:$F$78,"&lt;"&amp;DATE(2027,6,1)))</f>
        <v/>
      </c>
      <c r="G5" s="3">
        <f>IF($A5="","",COUNTIFS('Т-7'!$A$16:$A$78,$A5,'Т-7'!$F$16:$F$78,"&gt;="&amp;DATE(2027,6,1),'Т-7'!$F$16:$F$78,"&lt;"&amp;DATE(2027,7,1)))</f>
        <v/>
      </c>
      <c r="H5" s="3">
        <f>IF($A5="","",COUNTIFS('Т-7'!$A$16:$A$78,$A5,'Т-7'!$F$16:$F$78,"&gt;="&amp;DATE(2027,7,1),'Т-7'!$F$16:$F$78,"&lt;"&amp;DATE(2027,8,1)))</f>
        <v/>
      </c>
      <c r="I5" s="3">
        <f>IF($A5="","",COUNTIFS('Т-7'!$A$16:$A$78,$A5,'Т-7'!$F$16:$F$78,"&gt;="&amp;DATE(2027,8,1),'Т-7'!$F$16:$F$78,"&lt;"&amp;DATE(2027,9,1)))</f>
        <v/>
      </c>
      <c r="J5" s="3">
        <f>IF($A5="","",COUNTIFS('Т-7'!$A$16:$A$78,$A5,'Т-7'!$F$16:$F$78,"&gt;="&amp;DATE(2027,9,1),'Т-7'!$F$16:$F$78,"&lt;"&amp;DATE(2027,10,1)))</f>
        <v/>
      </c>
      <c r="K5" s="3">
        <f>IF($A5="","",COUNTIFS('Т-7'!$A$16:$A$78,$A5,'Т-7'!$F$16:$F$78,"&gt;="&amp;DATE(2027,10,1),'Т-7'!$F$16:$F$78,"&lt;"&amp;DATE(2027,11,1)))</f>
        <v/>
      </c>
      <c r="L5" s="3">
        <f>IF($A5="","",COUNTIFS('Т-7'!$A$16:$A$78,$A5,'Т-7'!$F$16:$F$78,"&gt;="&amp;DATE(2027,11,1),'Т-7'!$F$16:$F$78,"&lt;"&amp;DATE(2027,12,1)))</f>
        <v/>
      </c>
      <c r="M5" s="3">
        <f>IF($A5="","",COUNTIFS('Т-7'!$A$16:$A$78,$A5,'Т-7'!$F$16:$F$78,"&gt;="&amp;DATE(2027,12,1),'Т-7'!$F$16:$F$78,"&lt;"&amp;DATE(2028,1,1)))</f>
        <v/>
      </c>
      <c r="N5" s="9">
        <f>IF($A5="","",SUM(B5:M5))</f>
        <v/>
      </c>
    </row>
    <row r="6">
      <c r="A6" s="23" t="inlineStr">
        <is>
          <t>Бухгалтерия</t>
        </is>
      </c>
      <c r="B6" s="3">
        <f>IF($A6="","",COUNTIFS('Т-7'!$A$16:$A$78,$A6,'Т-7'!$F$16:$F$78,"&gt;="&amp;DATE(2027,1,1),'Т-7'!$F$16:$F$78,"&lt;"&amp;DATE(2027,2,1)))</f>
        <v/>
      </c>
      <c r="C6" s="3">
        <f>IF($A6="","",COUNTIFS('Т-7'!$A$16:$A$78,$A6,'Т-7'!$F$16:$F$78,"&gt;="&amp;DATE(2027,2,1),'Т-7'!$F$16:$F$78,"&lt;"&amp;DATE(2027,3,1)))</f>
        <v/>
      </c>
      <c r="D6" s="3">
        <f>IF($A6="","",COUNTIFS('Т-7'!$A$16:$A$78,$A6,'Т-7'!$F$16:$F$78,"&gt;="&amp;DATE(2027,3,1),'Т-7'!$F$16:$F$78,"&lt;"&amp;DATE(2027,4,1)))</f>
        <v/>
      </c>
      <c r="E6" s="3">
        <f>IF($A6="","",COUNTIFS('Т-7'!$A$16:$A$78,$A6,'Т-7'!$F$16:$F$78,"&gt;="&amp;DATE(2027,4,1),'Т-7'!$F$16:$F$78,"&lt;"&amp;DATE(2027,5,1)))</f>
        <v/>
      </c>
      <c r="F6" s="3">
        <f>IF($A6="","",COUNTIFS('Т-7'!$A$16:$A$78,$A6,'Т-7'!$F$16:$F$78,"&gt;="&amp;DATE(2027,5,1),'Т-7'!$F$16:$F$78,"&lt;"&amp;DATE(2027,6,1)))</f>
        <v/>
      </c>
      <c r="G6" s="3">
        <f>IF($A6="","",COUNTIFS('Т-7'!$A$16:$A$78,$A6,'Т-7'!$F$16:$F$78,"&gt;="&amp;DATE(2027,6,1),'Т-7'!$F$16:$F$78,"&lt;"&amp;DATE(2027,7,1)))</f>
        <v/>
      </c>
      <c r="H6" s="3">
        <f>IF($A6="","",COUNTIFS('Т-7'!$A$16:$A$78,$A6,'Т-7'!$F$16:$F$78,"&gt;="&amp;DATE(2027,7,1),'Т-7'!$F$16:$F$78,"&lt;"&amp;DATE(2027,8,1)))</f>
        <v/>
      </c>
      <c r="I6" s="3">
        <f>IF($A6="","",COUNTIFS('Т-7'!$A$16:$A$78,$A6,'Т-7'!$F$16:$F$78,"&gt;="&amp;DATE(2027,8,1),'Т-7'!$F$16:$F$78,"&lt;"&amp;DATE(2027,9,1)))</f>
        <v/>
      </c>
      <c r="J6" s="3">
        <f>IF($A6="","",COUNTIFS('Т-7'!$A$16:$A$78,$A6,'Т-7'!$F$16:$F$78,"&gt;="&amp;DATE(2027,9,1),'Т-7'!$F$16:$F$78,"&lt;"&amp;DATE(2027,10,1)))</f>
        <v/>
      </c>
      <c r="K6" s="3">
        <f>IF($A6="","",COUNTIFS('Т-7'!$A$16:$A$78,$A6,'Т-7'!$F$16:$F$78,"&gt;="&amp;DATE(2027,10,1),'Т-7'!$F$16:$F$78,"&lt;"&amp;DATE(2027,11,1)))</f>
        <v/>
      </c>
      <c r="L6" s="3">
        <f>IF($A6="","",COUNTIFS('Т-7'!$A$16:$A$78,$A6,'Т-7'!$F$16:$F$78,"&gt;="&amp;DATE(2027,11,1),'Т-7'!$F$16:$F$78,"&lt;"&amp;DATE(2027,12,1)))</f>
        <v/>
      </c>
      <c r="M6" s="3">
        <f>IF($A6="","",COUNTIFS('Т-7'!$A$16:$A$78,$A6,'Т-7'!$F$16:$F$78,"&gt;="&amp;DATE(2027,12,1),'Т-7'!$F$16:$F$78,"&lt;"&amp;DATE(2028,1,1)))</f>
        <v/>
      </c>
      <c r="N6" s="9">
        <f>IF($A6="","",SUM(B6:M6))</f>
        <v/>
      </c>
    </row>
    <row r="7">
      <c r="A7" s="23" t="n"/>
      <c r="B7" s="3">
        <f>IF($A7="","",COUNTIFS('Т-7'!$A$16:$A$78,$A7,'Т-7'!$F$16:$F$78,"&gt;="&amp;DATE(2027,1,1),'Т-7'!$F$16:$F$78,"&lt;"&amp;DATE(2027,2,1)))</f>
        <v/>
      </c>
      <c r="C7" s="3">
        <f>IF($A7="","",COUNTIFS('Т-7'!$A$16:$A$78,$A7,'Т-7'!$F$16:$F$78,"&gt;="&amp;DATE(2027,2,1),'Т-7'!$F$16:$F$78,"&lt;"&amp;DATE(2027,3,1)))</f>
        <v/>
      </c>
      <c r="D7" s="3">
        <f>IF($A7="","",COUNTIFS('Т-7'!$A$16:$A$78,$A7,'Т-7'!$F$16:$F$78,"&gt;="&amp;DATE(2027,3,1),'Т-7'!$F$16:$F$78,"&lt;"&amp;DATE(2027,4,1)))</f>
        <v/>
      </c>
      <c r="E7" s="3">
        <f>IF($A7="","",COUNTIFS('Т-7'!$A$16:$A$78,$A7,'Т-7'!$F$16:$F$78,"&gt;="&amp;DATE(2027,4,1),'Т-7'!$F$16:$F$78,"&lt;"&amp;DATE(2027,5,1)))</f>
        <v/>
      </c>
      <c r="F7" s="3">
        <f>IF($A7="","",COUNTIFS('Т-7'!$A$16:$A$78,$A7,'Т-7'!$F$16:$F$78,"&gt;="&amp;DATE(2027,5,1),'Т-7'!$F$16:$F$78,"&lt;"&amp;DATE(2027,6,1)))</f>
        <v/>
      </c>
      <c r="G7" s="3">
        <f>IF($A7="","",COUNTIFS('Т-7'!$A$16:$A$78,$A7,'Т-7'!$F$16:$F$78,"&gt;="&amp;DATE(2027,6,1),'Т-7'!$F$16:$F$78,"&lt;"&amp;DATE(2027,7,1)))</f>
        <v/>
      </c>
      <c r="H7" s="3">
        <f>IF($A7="","",COUNTIFS('Т-7'!$A$16:$A$78,$A7,'Т-7'!$F$16:$F$78,"&gt;="&amp;DATE(2027,7,1),'Т-7'!$F$16:$F$78,"&lt;"&amp;DATE(2027,8,1)))</f>
        <v/>
      </c>
      <c r="I7" s="3">
        <f>IF($A7="","",COUNTIFS('Т-7'!$A$16:$A$78,$A7,'Т-7'!$F$16:$F$78,"&gt;="&amp;DATE(2027,8,1),'Т-7'!$F$16:$F$78,"&lt;"&amp;DATE(2027,9,1)))</f>
        <v/>
      </c>
      <c r="J7" s="3">
        <f>IF($A7="","",COUNTIFS('Т-7'!$A$16:$A$78,$A7,'Т-7'!$F$16:$F$78,"&gt;="&amp;DATE(2027,9,1),'Т-7'!$F$16:$F$78,"&lt;"&amp;DATE(2027,10,1)))</f>
        <v/>
      </c>
      <c r="K7" s="3">
        <f>IF($A7="","",COUNTIFS('Т-7'!$A$16:$A$78,$A7,'Т-7'!$F$16:$F$78,"&gt;="&amp;DATE(2027,10,1),'Т-7'!$F$16:$F$78,"&lt;"&amp;DATE(2027,11,1)))</f>
        <v/>
      </c>
      <c r="L7" s="3">
        <f>IF($A7="","",COUNTIFS('Т-7'!$A$16:$A$78,$A7,'Т-7'!$F$16:$F$78,"&gt;="&amp;DATE(2027,11,1),'Т-7'!$F$16:$F$78,"&lt;"&amp;DATE(2027,12,1)))</f>
        <v/>
      </c>
      <c r="M7" s="3">
        <f>IF($A7="","",COUNTIFS('Т-7'!$A$16:$A$78,$A7,'Т-7'!$F$16:$F$78,"&gt;="&amp;DATE(2027,12,1),'Т-7'!$F$16:$F$78,"&lt;"&amp;DATE(2028,1,1)))</f>
        <v/>
      </c>
      <c r="N7" s="9">
        <f>IF($A7="","",SUM(B7:M7))</f>
        <v/>
      </c>
    </row>
    <row r="8">
      <c r="A8" s="23" t="n"/>
      <c r="B8" s="3">
        <f>IF($A8="","",COUNTIFS('Т-7'!$A$16:$A$78,$A8,'Т-7'!$F$16:$F$78,"&gt;="&amp;DATE(2027,1,1),'Т-7'!$F$16:$F$78,"&lt;"&amp;DATE(2027,2,1)))</f>
        <v/>
      </c>
      <c r="C8" s="3">
        <f>IF($A8="","",COUNTIFS('Т-7'!$A$16:$A$78,$A8,'Т-7'!$F$16:$F$78,"&gt;="&amp;DATE(2027,2,1),'Т-7'!$F$16:$F$78,"&lt;"&amp;DATE(2027,3,1)))</f>
        <v/>
      </c>
      <c r="D8" s="3">
        <f>IF($A8="","",COUNTIFS('Т-7'!$A$16:$A$78,$A8,'Т-7'!$F$16:$F$78,"&gt;="&amp;DATE(2027,3,1),'Т-7'!$F$16:$F$78,"&lt;"&amp;DATE(2027,4,1)))</f>
        <v/>
      </c>
      <c r="E8" s="3">
        <f>IF($A8="","",COUNTIFS('Т-7'!$A$16:$A$78,$A8,'Т-7'!$F$16:$F$78,"&gt;="&amp;DATE(2027,4,1),'Т-7'!$F$16:$F$78,"&lt;"&amp;DATE(2027,5,1)))</f>
        <v/>
      </c>
      <c r="F8" s="3">
        <f>IF($A8="","",COUNTIFS('Т-7'!$A$16:$A$78,$A8,'Т-7'!$F$16:$F$78,"&gt;="&amp;DATE(2027,5,1),'Т-7'!$F$16:$F$78,"&lt;"&amp;DATE(2027,6,1)))</f>
        <v/>
      </c>
      <c r="G8" s="3">
        <f>IF($A8="","",COUNTIFS('Т-7'!$A$16:$A$78,$A8,'Т-7'!$F$16:$F$78,"&gt;="&amp;DATE(2027,6,1),'Т-7'!$F$16:$F$78,"&lt;"&amp;DATE(2027,7,1)))</f>
        <v/>
      </c>
      <c r="H8" s="3">
        <f>IF($A8="","",COUNTIFS('Т-7'!$A$16:$A$78,$A8,'Т-7'!$F$16:$F$78,"&gt;="&amp;DATE(2027,7,1),'Т-7'!$F$16:$F$78,"&lt;"&amp;DATE(2027,8,1)))</f>
        <v/>
      </c>
      <c r="I8" s="3">
        <f>IF($A8="","",COUNTIFS('Т-7'!$A$16:$A$78,$A8,'Т-7'!$F$16:$F$78,"&gt;="&amp;DATE(2027,8,1),'Т-7'!$F$16:$F$78,"&lt;"&amp;DATE(2027,9,1)))</f>
        <v/>
      </c>
      <c r="J8" s="3">
        <f>IF($A8="","",COUNTIFS('Т-7'!$A$16:$A$78,$A8,'Т-7'!$F$16:$F$78,"&gt;="&amp;DATE(2027,9,1),'Т-7'!$F$16:$F$78,"&lt;"&amp;DATE(2027,10,1)))</f>
        <v/>
      </c>
      <c r="K8" s="3">
        <f>IF($A8="","",COUNTIFS('Т-7'!$A$16:$A$78,$A8,'Т-7'!$F$16:$F$78,"&gt;="&amp;DATE(2027,10,1),'Т-7'!$F$16:$F$78,"&lt;"&amp;DATE(2027,11,1)))</f>
        <v/>
      </c>
      <c r="L8" s="3">
        <f>IF($A8="","",COUNTIFS('Т-7'!$A$16:$A$78,$A8,'Т-7'!$F$16:$F$78,"&gt;="&amp;DATE(2027,11,1),'Т-7'!$F$16:$F$78,"&lt;"&amp;DATE(2027,12,1)))</f>
        <v/>
      </c>
      <c r="M8" s="3">
        <f>IF($A8="","",COUNTIFS('Т-7'!$A$16:$A$78,$A8,'Т-7'!$F$16:$F$78,"&gt;="&amp;DATE(2027,12,1),'Т-7'!$F$16:$F$78,"&lt;"&amp;DATE(2028,1,1)))</f>
        <v/>
      </c>
      <c r="N8" s="9">
        <f>IF($A8="","",SUM(B8:M8))</f>
        <v/>
      </c>
    </row>
    <row r="9">
      <c r="A9" s="23" t="n"/>
      <c r="B9" s="3">
        <f>IF($A9="","",COUNTIFS('Т-7'!$A$16:$A$78,$A9,'Т-7'!$F$16:$F$78,"&gt;="&amp;DATE(2027,1,1),'Т-7'!$F$16:$F$78,"&lt;"&amp;DATE(2027,2,1)))</f>
        <v/>
      </c>
      <c r="C9" s="3">
        <f>IF($A9="","",COUNTIFS('Т-7'!$A$16:$A$78,$A9,'Т-7'!$F$16:$F$78,"&gt;="&amp;DATE(2027,2,1),'Т-7'!$F$16:$F$78,"&lt;"&amp;DATE(2027,3,1)))</f>
        <v/>
      </c>
      <c r="D9" s="3">
        <f>IF($A9="","",COUNTIFS('Т-7'!$A$16:$A$78,$A9,'Т-7'!$F$16:$F$78,"&gt;="&amp;DATE(2027,3,1),'Т-7'!$F$16:$F$78,"&lt;"&amp;DATE(2027,4,1)))</f>
        <v/>
      </c>
      <c r="E9" s="3">
        <f>IF($A9="","",COUNTIFS('Т-7'!$A$16:$A$78,$A9,'Т-7'!$F$16:$F$78,"&gt;="&amp;DATE(2027,4,1),'Т-7'!$F$16:$F$78,"&lt;"&amp;DATE(2027,5,1)))</f>
        <v/>
      </c>
      <c r="F9" s="3">
        <f>IF($A9="","",COUNTIFS('Т-7'!$A$16:$A$78,$A9,'Т-7'!$F$16:$F$78,"&gt;="&amp;DATE(2027,5,1),'Т-7'!$F$16:$F$78,"&lt;"&amp;DATE(2027,6,1)))</f>
        <v/>
      </c>
      <c r="G9" s="3">
        <f>IF($A9="","",COUNTIFS('Т-7'!$A$16:$A$78,$A9,'Т-7'!$F$16:$F$78,"&gt;="&amp;DATE(2027,6,1),'Т-7'!$F$16:$F$78,"&lt;"&amp;DATE(2027,7,1)))</f>
        <v/>
      </c>
      <c r="H9" s="3">
        <f>IF($A9="","",COUNTIFS('Т-7'!$A$16:$A$78,$A9,'Т-7'!$F$16:$F$78,"&gt;="&amp;DATE(2027,7,1),'Т-7'!$F$16:$F$78,"&lt;"&amp;DATE(2027,8,1)))</f>
        <v/>
      </c>
      <c r="I9" s="3">
        <f>IF($A9="","",COUNTIFS('Т-7'!$A$16:$A$78,$A9,'Т-7'!$F$16:$F$78,"&gt;="&amp;DATE(2027,8,1),'Т-7'!$F$16:$F$78,"&lt;"&amp;DATE(2027,9,1)))</f>
        <v/>
      </c>
      <c r="J9" s="3">
        <f>IF($A9="","",COUNTIFS('Т-7'!$A$16:$A$78,$A9,'Т-7'!$F$16:$F$78,"&gt;="&amp;DATE(2027,9,1),'Т-7'!$F$16:$F$78,"&lt;"&amp;DATE(2027,10,1)))</f>
        <v/>
      </c>
      <c r="K9" s="3">
        <f>IF($A9="","",COUNTIFS('Т-7'!$A$16:$A$78,$A9,'Т-7'!$F$16:$F$78,"&gt;="&amp;DATE(2027,10,1),'Т-7'!$F$16:$F$78,"&lt;"&amp;DATE(2027,11,1)))</f>
        <v/>
      </c>
      <c r="L9" s="3">
        <f>IF($A9="","",COUNTIFS('Т-7'!$A$16:$A$78,$A9,'Т-7'!$F$16:$F$78,"&gt;="&amp;DATE(2027,11,1),'Т-7'!$F$16:$F$78,"&lt;"&amp;DATE(2027,12,1)))</f>
        <v/>
      </c>
      <c r="M9" s="3">
        <f>IF($A9="","",COUNTIFS('Т-7'!$A$16:$A$78,$A9,'Т-7'!$F$16:$F$78,"&gt;="&amp;DATE(2027,12,1),'Т-7'!$F$16:$F$78,"&lt;"&amp;DATE(2028,1,1)))</f>
        <v/>
      </c>
      <c r="N9" s="9">
        <f>IF($A9="","",SUM(B9:M9))</f>
        <v/>
      </c>
    </row>
    <row r="10">
      <c r="A10" s="23" t="n"/>
      <c r="B10" s="3">
        <f>IF($A10="","",COUNTIFS('Т-7'!$A$16:$A$78,$A10,'Т-7'!$F$16:$F$78,"&gt;="&amp;DATE(2027,1,1),'Т-7'!$F$16:$F$78,"&lt;"&amp;DATE(2027,2,1)))</f>
        <v/>
      </c>
      <c r="C10" s="3">
        <f>IF($A10="","",COUNTIFS('Т-7'!$A$16:$A$78,$A10,'Т-7'!$F$16:$F$78,"&gt;="&amp;DATE(2027,2,1),'Т-7'!$F$16:$F$78,"&lt;"&amp;DATE(2027,3,1)))</f>
        <v/>
      </c>
      <c r="D10" s="3">
        <f>IF($A10="","",COUNTIFS('Т-7'!$A$16:$A$78,$A10,'Т-7'!$F$16:$F$78,"&gt;="&amp;DATE(2027,3,1),'Т-7'!$F$16:$F$78,"&lt;"&amp;DATE(2027,4,1)))</f>
        <v/>
      </c>
      <c r="E10" s="3">
        <f>IF($A10="","",COUNTIFS('Т-7'!$A$16:$A$78,$A10,'Т-7'!$F$16:$F$78,"&gt;="&amp;DATE(2027,4,1),'Т-7'!$F$16:$F$78,"&lt;"&amp;DATE(2027,5,1)))</f>
        <v/>
      </c>
      <c r="F10" s="3">
        <f>IF($A10="","",COUNTIFS('Т-7'!$A$16:$A$78,$A10,'Т-7'!$F$16:$F$78,"&gt;="&amp;DATE(2027,5,1),'Т-7'!$F$16:$F$78,"&lt;"&amp;DATE(2027,6,1)))</f>
        <v/>
      </c>
      <c r="G10" s="3">
        <f>IF($A10="","",COUNTIFS('Т-7'!$A$16:$A$78,$A10,'Т-7'!$F$16:$F$78,"&gt;="&amp;DATE(2027,6,1),'Т-7'!$F$16:$F$78,"&lt;"&amp;DATE(2027,7,1)))</f>
        <v/>
      </c>
      <c r="H10" s="3">
        <f>IF($A10="","",COUNTIFS('Т-7'!$A$16:$A$78,$A10,'Т-7'!$F$16:$F$78,"&gt;="&amp;DATE(2027,7,1),'Т-7'!$F$16:$F$78,"&lt;"&amp;DATE(2027,8,1)))</f>
        <v/>
      </c>
      <c r="I10" s="3">
        <f>IF($A10="","",COUNTIFS('Т-7'!$A$16:$A$78,$A10,'Т-7'!$F$16:$F$78,"&gt;="&amp;DATE(2027,8,1),'Т-7'!$F$16:$F$78,"&lt;"&amp;DATE(2027,9,1)))</f>
        <v/>
      </c>
      <c r="J10" s="3">
        <f>IF($A10="","",COUNTIFS('Т-7'!$A$16:$A$78,$A10,'Т-7'!$F$16:$F$78,"&gt;="&amp;DATE(2027,9,1),'Т-7'!$F$16:$F$78,"&lt;"&amp;DATE(2027,10,1)))</f>
        <v/>
      </c>
      <c r="K10" s="3">
        <f>IF($A10="","",COUNTIFS('Т-7'!$A$16:$A$78,$A10,'Т-7'!$F$16:$F$78,"&gt;="&amp;DATE(2027,10,1),'Т-7'!$F$16:$F$78,"&lt;"&amp;DATE(2027,11,1)))</f>
        <v/>
      </c>
      <c r="L10" s="3">
        <f>IF($A10="","",COUNTIFS('Т-7'!$A$16:$A$78,$A10,'Т-7'!$F$16:$F$78,"&gt;="&amp;DATE(2027,11,1),'Т-7'!$F$16:$F$78,"&lt;"&amp;DATE(2027,12,1)))</f>
        <v/>
      </c>
      <c r="M10" s="3">
        <f>IF($A10="","",COUNTIFS('Т-7'!$A$16:$A$78,$A10,'Т-7'!$F$16:$F$78,"&gt;="&amp;DATE(2027,12,1),'Т-7'!$F$16:$F$78,"&lt;"&amp;DATE(2028,1,1)))</f>
        <v/>
      </c>
      <c r="N10" s="9">
        <f>IF($A10="","",SUM(B10:M10))</f>
        <v/>
      </c>
    </row>
    <row r="11">
      <c r="A11" s="23" t="n"/>
      <c r="B11" s="3">
        <f>IF($A11="","",COUNTIFS('Т-7'!$A$16:$A$78,$A11,'Т-7'!$F$16:$F$78,"&gt;="&amp;DATE(2027,1,1),'Т-7'!$F$16:$F$78,"&lt;"&amp;DATE(2027,2,1)))</f>
        <v/>
      </c>
      <c r="C11" s="3">
        <f>IF($A11="","",COUNTIFS('Т-7'!$A$16:$A$78,$A11,'Т-7'!$F$16:$F$78,"&gt;="&amp;DATE(2027,2,1),'Т-7'!$F$16:$F$78,"&lt;"&amp;DATE(2027,3,1)))</f>
        <v/>
      </c>
      <c r="D11" s="3">
        <f>IF($A11="","",COUNTIFS('Т-7'!$A$16:$A$78,$A11,'Т-7'!$F$16:$F$78,"&gt;="&amp;DATE(2027,3,1),'Т-7'!$F$16:$F$78,"&lt;"&amp;DATE(2027,4,1)))</f>
        <v/>
      </c>
      <c r="E11" s="3">
        <f>IF($A11="","",COUNTIFS('Т-7'!$A$16:$A$78,$A11,'Т-7'!$F$16:$F$78,"&gt;="&amp;DATE(2027,4,1),'Т-7'!$F$16:$F$78,"&lt;"&amp;DATE(2027,5,1)))</f>
        <v/>
      </c>
      <c r="F11" s="3">
        <f>IF($A11="","",COUNTIFS('Т-7'!$A$16:$A$78,$A11,'Т-7'!$F$16:$F$78,"&gt;="&amp;DATE(2027,5,1),'Т-7'!$F$16:$F$78,"&lt;"&amp;DATE(2027,6,1)))</f>
        <v/>
      </c>
      <c r="G11" s="3">
        <f>IF($A11="","",COUNTIFS('Т-7'!$A$16:$A$78,$A11,'Т-7'!$F$16:$F$78,"&gt;="&amp;DATE(2027,6,1),'Т-7'!$F$16:$F$78,"&lt;"&amp;DATE(2027,7,1)))</f>
        <v/>
      </c>
      <c r="H11" s="3">
        <f>IF($A11="","",COUNTIFS('Т-7'!$A$16:$A$78,$A11,'Т-7'!$F$16:$F$78,"&gt;="&amp;DATE(2027,7,1),'Т-7'!$F$16:$F$78,"&lt;"&amp;DATE(2027,8,1)))</f>
        <v/>
      </c>
      <c r="I11" s="3">
        <f>IF($A11="","",COUNTIFS('Т-7'!$A$16:$A$78,$A11,'Т-7'!$F$16:$F$78,"&gt;="&amp;DATE(2027,8,1),'Т-7'!$F$16:$F$78,"&lt;"&amp;DATE(2027,9,1)))</f>
        <v/>
      </c>
      <c r="J11" s="3">
        <f>IF($A11="","",COUNTIFS('Т-7'!$A$16:$A$78,$A11,'Т-7'!$F$16:$F$78,"&gt;="&amp;DATE(2027,9,1),'Т-7'!$F$16:$F$78,"&lt;"&amp;DATE(2027,10,1)))</f>
        <v/>
      </c>
      <c r="K11" s="3">
        <f>IF($A11="","",COUNTIFS('Т-7'!$A$16:$A$78,$A11,'Т-7'!$F$16:$F$78,"&gt;="&amp;DATE(2027,10,1),'Т-7'!$F$16:$F$78,"&lt;"&amp;DATE(2027,11,1)))</f>
        <v/>
      </c>
      <c r="L11" s="3">
        <f>IF($A11="","",COUNTIFS('Т-7'!$A$16:$A$78,$A11,'Т-7'!$F$16:$F$78,"&gt;="&amp;DATE(2027,11,1),'Т-7'!$F$16:$F$78,"&lt;"&amp;DATE(2027,12,1)))</f>
        <v/>
      </c>
      <c r="M11" s="3">
        <f>IF($A11="","",COUNTIFS('Т-7'!$A$16:$A$78,$A11,'Т-7'!$F$16:$F$78,"&gt;="&amp;DATE(2027,12,1),'Т-7'!$F$16:$F$78,"&lt;"&amp;DATE(2028,1,1)))</f>
        <v/>
      </c>
      <c r="N11" s="9">
        <f>IF($A11="","",SUM(B11:M11))</f>
        <v/>
      </c>
    </row>
    <row r="12">
      <c r="A12" s="23" t="n"/>
      <c r="B12" s="3">
        <f>IF($A12="","",COUNTIFS('Т-7'!$A$16:$A$78,$A12,'Т-7'!$F$16:$F$78,"&gt;="&amp;DATE(2027,1,1),'Т-7'!$F$16:$F$78,"&lt;"&amp;DATE(2027,2,1)))</f>
        <v/>
      </c>
      <c r="C12" s="3">
        <f>IF($A12="","",COUNTIFS('Т-7'!$A$16:$A$78,$A12,'Т-7'!$F$16:$F$78,"&gt;="&amp;DATE(2027,2,1),'Т-7'!$F$16:$F$78,"&lt;"&amp;DATE(2027,3,1)))</f>
        <v/>
      </c>
      <c r="D12" s="3">
        <f>IF($A12="","",COUNTIFS('Т-7'!$A$16:$A$78,$A12,'Т-7'!$F$16:$F$78,"&gt;="&amp;DATE(2027,3,1),'Т-7'!$F$16:$F$78,"&lt;"&amp;DATE(2027,4,1)))</f>
        <v/>
      </c>
      <c r="E12" s="3">
        <f>IF($A12="","",COUNTIFS('Т-7'!$A$16:$A$78,$A12,'Т-7'!$F$16:$F$78,"&gt;="&amp;DATE(2027,4,1),'Т-7'!$F$16:$F$78,"&lt;"&amp;DATE(2027,5,1)))</f>
        <v/>
      </c>
      <c r="F12" s="3">
        <f>IF($A12="","",COUNTIFS('Т-7'!$A$16:$A$78,$A12,'Т-7'!$F$16:$F$78,"&gt;="&amp;DATE(2027,5,1),'Т-7'!$F$16:$F$78,"&lt;"&amp;DATE(2027,6,1)))</f>
        <v/>
      </c>
      <c r="G12" s="3">
        <f>IF($A12="","",COUNTIFS('Т-7'!$A$16:$A$78,$A12,'Т-7'!$F$16:$F$78,"&gt;="&amp;DATE(2027,6,1),'Т-7'!$F$16:$F$78,"&lt;"&amp;DATE(2027,7,1)))</f>
        <v/>
      </c>
      <c r="H12" s="3">
        <f>IF($A12="","",COUNTIFS('Т-7'!$A$16:$A$78,$A12,'Т-7'!$F$16:$F$78,"&gt;="&amp;DATE(2027,7,1),'Т-7'!$F$16:$F$78,"&lt;"&amp;DATE(2027,8,1)))</f>
        <v/>
      </c>
      <c r="I12" s="3">
        <f>IF($A12="","",COUNTIFS('Т-7'!$A$16:$A$78,$A12,'Т-7'!$F$16:$F$78,"&gt;="&amp;DATE(2027,8,1),'Т-7'!$F$16:$F$78,"&lt;"&amp;DATE(2027,9,1)))</f>
        <v/>
      </c>
      <c r="J12" s="3">
        <f>IF($A12="","",COUNTIFS('Т-7'!$A$16:$A$78,$A12,'Т-7'!$F$16:$F$78,"&gt;="&amp;DATE(2027,9,1),'Т-7'!$F$16:$F$78,"&lt;"&amp;DATE(2027,10,1)))</f>
        <v/>
      </c>
      <c r="K12" s="3">
        <f>IF($A12="","",COUNTIFS('Т-7'!$A$16:$A$78,$A12,'Т-7'!$F$16:$F$78,"&gt;="&amp;DATE(2027,10,1),'Т-7'!$F$16:$F$78,"&lt;"&amp;DATE(2027,11,1)))</f>
        <v/>
      </c>
      <c r="L12" s="3">
        <f>IF($A12="","",COUNTIFS('Т-7'!$A$16:$A$78,$A12,'Т-7'!$F$16:$F$78,"&gt;="&amp;DATE(2027,11,1),'Т-7'!$F$16:$F$78,"&lt;"&amp;DATE(2027,12,1)))</f>
        <v/>
      </c>
      <c r="M12" s="3">
        <f>IF($A12="","",COUNTIFS('Т-7'!$A$16:$A$78,$A12,'Т-7'!$F$16:$F$78,"&gt;="&amp;DATE(2027,12,1),'Т-7'!$F$16:$F$78,"&lt;"&amp;DATE(2028,1,1)))</f>
        <v/>
      </c>
      <c r="N12" s="9">
        <f>IF($A12="","",SUM(B12:M12))</f>
        <v/>
      </c>
    </row>
    <row r="13">
      <c r="A13" s="23" t="n"/>
      <c r="B13" s="3">
        <f>IF($A13="","",COUNTIFS('Т-7'!$A$16:$A$78,$A13,'Т-7'!$F$16:$F$78,"&gt;="&amp;DATE(2027,1,1),'Т-7'!$F$16:$F$78,"&lt;"&amp;DATE(2027,2,1)))</f>
        <v/>
      </c>
      <c r="C13" s="3">
        <f>IF($A13="","",COUNTIFS('Т-7'!$A$16:$A$78,$A13,'Т-7'!$F$16:$F$78,"&gt;="&amp;DATE(2027,2,1),'Т-7'!$F$16:$F$78,"&lt;"&amp;DATE(2027,3,1)))</f>
        <v/>
      </c>
      <c r="D13" s="3">
        <f>IF($A13="","",COUNTIFS('Т-7'!$A$16:$A$78,$A13,'Т-7'!$F$16:$F$78,"&gt;="&amp;DATE(2027,3,1),'Т-7'!$F$16:$F$78,"&lt;"&amp;DATE(2027,4,1)))</f>
        <v/>
      </c>
      <c r="E13" s="3">
        <f>IF($A13="","",COUNTIFS('Т-7'!$A$16:$A$78,$A13,'Т-7'!$F$16:$F$78,"&gt;="&amp;DATE(2027,4,1),'Т-7'!$F$16:$F$78,"&lt;"&amp;DATE(2027,5,1)))</f>
        <v/>
      </c>
      <c r="F13" s="3">
        <f>IF($A13="","",COUNTIFS('Т-7'!$A$16:$A$78,$A13,'Т-7'!$F$16:$F$78,"&gt;="&amp;DATE(2027,5,1),'Т-7'!$F$16:$F$78,"&lt;"&amp;DATE(2027,6,1)))</f>
        <v/>
      </c>
      <c r="G13" s="3">
        <f>IF($A13="","",COUNTIFS('Т-7'!$A$16:$A$78,$A13,'Т-7'!$F$16:$F$78,"&gt;="&amp;DATE(2027,6,1),'Т-7'!$F$16:$F$78,"&lt;"&amp;DATE(2027,7,1)))</f>
        <v/>
      </c>
      <c r="H13" s="3">
        <f>IF($A13="","",COUNTIFS('Т-7'!$A$16:$A$78,$A13,'Т-7'!$F$16:$F$78,"&gt;="&amp;DATE(2027,7,1),'Т-7'!$F$16:$F$78,"&lt;"&amp;DATE(2027,8,1)))</f>
        <v/>
      </c>
      <c r="I13" s="3">
        <f>IF($A13="","",COUNTIFS('Т-7'!$A$16:$A$78,$A13,'Т-7'!$F$16:$F$78,"&gt;="&amp;DATE(2027,8,1),'Т-7'!$F$16:$F$78,"&lt;"&amp;DATE(2027,9,1)))</f>
        <v/>
      </c>
      <c r="J13" s="3">
        <f>IF($A13="","",COUNTIFS('Т-7'!$A$16:$A$78,$A13,'Т-7'!$F$16:$F$78,"&gt;="&amp;DATE(2027,9,1),'Т-7'!$F$16:$F$78,"&lt;"&amp;DATE(2027,10,1)))</f>
        <v/>
      </c>
      <c r="K13" s="3">
        <f>IF($A13="","",COUNTIFS('Т-7'!$A$16:$A$78,$A13,'Т-7'!$F$16:$F$78,"&gt;="&amp;DATE(2027,10,1),'Т-7'!$F$16:$F$78,"&lt;"&amp;DATE(2027,11,1)))</f>
        <v/>
      </c>
      <c r="L13" s="3">
        <f>IF($A13="","",COUNTIFS('Т-7'!$A$16:$A$78,$A13,'Т-7'!$F$16:$F$78,"&gt;="&amp;DATE(2027,11,1),'Т-7'!$F$16:$F$78,"&lt;"&amp;DATE(2027,12,1)))</f>
        <v/>
      </c>
      <c r="M13" s="3">
        <f>IF($A13="","",COUNTIFS('Т-7'!$A$16:$A$78,$A13,'Т-7'!$F$16:$F$78,"&gt;="&amp;DATE(2027,12,1),'Т-7'!$F$16:$F$78,"&lt;"&amp;DATE(2028,1,1)))</f>
        <v/>
      </c>
      <c r="N13" s="9">
        <f>IF($A13="","",SUM(B13:M13))</f>
        <v/>
      </c>
    </row>
    <row r="14">
      <c r="A14" s="23" t="n"/>
      <c r="B14" s="3">
        <f>IF($A14="","",COUNTIFS('Т-7'!$A$16:$A$78,$A14,'Т-7'!$F$16:$F$78,"&gt;="&amp;DATE(2027,1,1),'Т-7'!$F$16:$F$78,"&lt;"&amp;DATE(2027,2,1)))</f>
        <v/>
      </c>
      <c r="C14" s="3">
        <f>IF($A14="","",COUNTIFS('Т-7'!$A$16:$A$78,$A14,'Т-7'!$F$16:$F$78,"&gt;="&amp;DATE(2027,2,1),'Т-7'!$F$16:$F$78,"&lt;"&amp;DATE(2027,3,1)))</f>
        <v/>
      </c>
      <c r="D14" s="3">
        <f>IF($A14="","",COUNTIFS('Т-7'!$A$16:$A$78,$A14,'Т-7'!$F$16:$F$78,"&gt;="&amp;DATE(2027,3,1),'Т-7'!$F$16:$F$78,"&lt;"&amp;DATE(2027,4,1)))</f>
        <v/>
      </c>
      <c r="E14" s="3">
        <f>IF($A14="","",COUNTIFS('Т-7'!$A$16:$A$78,$A14,'Т-7'!$F$16:$F$78,"&gt;="&amp;DATE(2027,4,1),'Т-7'!$F$16:$F$78,"&lt;"&amp;DATE(2027,5,1)))</f>
        <v/>
      </c>
      <c r="F14" s="3">
        <f>IF($A14="","",COUNTIFS('Т-7'!$A$16:$A$78,$A14,'Т-7'!$F$16:$F$78,"&gt;="&amp;DATE(2027,5,1),'Т-7'!$F$16:$F$78,"&lt;"&amp;DATE(2027,6,1)))</f>
        <v/>
      </c>
      <c r="G14" s="3">
        <f>IF($A14="","",COUNTIFS('Т-7'!$A$16:$A$78,$A14,'Т-7'!$F$16:$F$78,"&gt;="&amp;DATE(2027,6,1),'Т-7'!$F$16:$F$78,"&lt;"&amp;DATE(2027,7,1)))</f>
        <v/>
      </c>
      <c r="H14" s="3">
        <f>IF($A14="","",COUNTIFS('Т-7'!$A$16:$A$78,$A14,'Т-7'!$F$16:$F$78,"&gt;="&amp;DATE(2027,7,1),'Т-7'!$F$16:$F$78,"&lt;"&amp;DATE(2027,8,1)))</f>
        <v/>
      </c>
      <c r="I14" s="3">
        <f>IF($A14="","",COUNTIFS('Т-7'!$A$16:$A$78,$A14,'Т-7'!$F$16:$F$78,"&gt;="&amp;DATE(2027,8,1),'Т-7'!$F$16:$F$78,"&lt;"&amp;DATE(2027,9,1)))</f>
        <v/>
      </c>
      <c r="J14" s="3">
        <f>IF($A14="","",COUNTIFS('Т-7'!$A$16:$A$78,$A14,'Т-7'!$F$16:$F$78,"&gt;="&amp;DATE(2027,9,1),'Т-7'!$F$16:$F$78,"&lt;"&amp;DATE(2027,10,1)))</f>
        <v/>
      </c>
      <c r="K14" s="3">
        <f>IF($A14="","",COUNTIFS('Т-7'!$A$16:$A$78,$A14,'Т-7'!$F$16:$F$78,"&gt;="&amp;DATE(2027,10,1),'Т-7'!$F$16:$F$78,"&lt;"&amp;DATE(2027,11,1)))</f>
        <v/>
      </c>
      <c r="L14" s="3">
        <f>IF($A14="","",COUNTIFS('Т-7'!$A$16:$A$78,$A14,'Т-7'!$F$16:$F$78,"&gt;="&amp;DATE(2027,11,1),'Т-7'!$F$16:$F$78,"&lt;"&amp;DATE(2027,12,1)))</f>
        <v/>
      </c>
      <c r="M14" s="3">
        <f>IF($A14="","",COUNTIFS('Т-7'!$A$16:$A$78,$A14,'Т-7'!$F$16:$F$78,"&gt;="&amp;DATE(2027,12,1),'Т-7'!$F$16:$F$78,"&lt;"&amp;DATE(2028,1,1)))</f>
        <v/>
      </c>
      <c r="N14" s="9">
        <f>IF($A14="","",SUM(B14:M14))</f>
        <v/>
      </c>
    </row>
    <row r="15">
      <c r="A15" s="23" t="n"/>
      <c r="B15" s="3">
        <f>IF($A15="","",COUNTIFS('Т-7'!$A$16:$A$78,$A15,'Т-7'!$F$16:$F$78,"&gt;="&amp;DATE(2027,1,1),'Т-7'!$F$16:$F$78,"&lt;"&amp;DATE(2027,2,1)))</f>
        <v/>
      </c>
      <c r="C15" s="3">
        <f>IF($A15="","",COUNTIFS('Т-7'!$A$16:$A$78,$A15,'Т-7'!$F$16:$F$78,"&gt;="&amp;DATE(2027,2,1),'Т-7'!$F$16:$F$78,"&lt;"&amp;DATE(2027,3,1)))</f>
        <v/>
      </c>
      <c r="D15" s="3">
        <f>IF($A15="","",COUNTIFS('Т-7'!$A$16:$A$78,$A15,'Т-7'!$F$16:$F$78,"&gt;="&amp;DATE(2027,3,1),'Т-7'!$F$16:$F$78,"&lt;"&amp;DATE(2027,4,1)))</f>
        <v/>
      </c>
      <c r="E15" s="3">
        <f>IF($A15="","",COUNTIFS('Т-7'!$A$16:$A$78,$A15,'Т-7'!$F$16:$F$78,"&gt;="&amp;DATE(2027,4,1),'Т-7'!$F$16:$F$78,"&lt;"&amp;DATE(2027,5,1)))</f>
        <v/>
      </c>
      <c r="F15" s="3">
        <f>IF($A15="","",COUNTIFS('Т-7'!$A$16:$A$78,$A15,'Т-7'!$F$16:$F$78,"&gt;="&amp;DATE(2027,5,1),'Т-7'!$F$16:$F$78,"&lt;"&amp;DATE(2027,6,1)))</f>
        <v/>
      </c>
      <c r="G15" s="3">
        <f>IF($A15="","",COUNTIFS('Т-7'!$A$16:$A$78,$A15,'Т-7'!$F$16:$F$78,"&gt;="&amp;DATE(2027,6,1),'Т-7'!$F$16:$F$78,"&lt;"&amp;DATE(2027,7,1)))</f>
        <v/>
      </c>
      <c r="H15" s="3">
        <f>IF($A15="","",COUNTIFS('Т-7'!$A$16:$A$78,$A15,'Т-7'!$F$16:$F$78,"&gt;="&amp;DATE(2027,7,1),'Т-7'!$F$16:$F$78,"&lt;"&amp;DATE(2027,8,1)))</f>
        <v/>
      </c>
      <c r="I15" s="3">
        <f>IF($A15="","",COUNTIFS('Т-7'!$A$16:$A$78,$A15,'Т-7'!$F$16:$F$78,"&gt;="&amp;DATE(2027,8,1),'Т-7'!$F$16:$F$78,"&lt;"&amp;DATE(2027,9,1)))</f>
        <v/>
      </c>
      <c r="J15" s="3">
        <f>IF($A15="","",COUNTIFS('Т-7'!$A$16:$A$78,$A15,'Т-7'!$F$16:$F$78,"&gt;="&amp;DATE(2027,9,1),'Т-7'!$F$16:$F$78,"&lt;"&amp;DATE(2027,10,1)))</f>
        <v/>
      </c>
      <c r="K15" s="3">
        <f>IF($A15="","",COUNTIFS('Т-7'!$A$16:$A$78,$A15,'Т-7'!$F$16:$F$78,"&gt;="&amp;DATE(2027,10,1),'Т-7'!$F$16:$F$78,"&lt;"&amp;DATE(2027,11,1)))</f>
        <v/>
      </c>
      <c r="L15" s="3">
        <f>IF($A15="","",COUNTIFS('Т-7'!$A$16:$A$78,$A15,'Т-7'!$F$16:$F$78,"&gt;="&amp;DATE(2027,11,1),'Т-7'!$F$16:$F$78,"&lt;"&amp;DATE(2027,12,1)))</f>
        <v/>
      </c>
      <c r="M15" s="3">
        <f>IF($A15="","",COUNTIFS('Т-7'!$A$16:$A$78,$A15,'Т-7'!$F$16:$F$78,"&gt;="&amp;DATE(2027,12,1),'Т-7'!$F$16:$F$78,"&lt;"&amp;DATE(2028,1,1)))</f>
        <v/>
      </c>
      <c r="N15" s="9">
        <f>IF($A15="","",SUM(B15:M15))</f>
        <v/>
      </c>
    </row>
    <row r="16">
      <c r="A16" s="23" t="n"/>
      <c r="B16" s="3">
        <f>IF($A16="","",COUNTIFS('Т-7'!$A$16:$A$78,$A16,'Т-7'!$F$16:$F$78,"&gt;="&amp;DATE(2027,1,1),'Т-7'!$F$16:$F$78,"&lt;"&amp;DATE(2027,2,1)))</f>
        <v/>
      </c>
      <c r="C16" s="3">
        <f>IF($A16="","",COUNTIFS('Т-7'!$A$16:$A$78,$A16,'Т-7'!$F$16:$F$78,"&gt;="&amp;DATE(2027,2,1),'Т-7'!$F$16:$F$78,"&lt;"&amp;DATE(2027,3,1)))</f>
        <v/>
      </c>
      <c r="D16" s="3">
        <f>IF($A16="","",COUNTIFS('Т-7'!$A$16:$A$78,$A16,'Т-7'!$F$16:$F$78,"&gt;="&amp;DATE(2027,3,1),'Т-7'!$F$16:$F$78,"&lt;"&amp;DATE(2027,4,1)))</f>
        <v/>
      </c>
      <c r="E16" s="3">
        <f>IF($A16="","",COUNTIFS('Т-7'!$A$16:$A$78,$A16,'Т-7'!$F$16:$F$78,"&gt;="&amp;DATE(2027,4,1),'Т-7'!$F$16:$F$78,"&lt;"&amp;DATE(2027,5,1)))</f>
        <v/>
      </c>
      <c r="F16" s="3">
        <f>IF($A16="","",COUNTIFS('Т-7'!$A$16:$A$78,$A16,'Т-7'!$F$16:$F$78,"&gt;="&amp;DATE(2027,5,1),'Т-7'!$F$16:$F$78,"&lt;"&amp;DATE(2027,6,1)))</f>
        <v/>
      </c>
      <c r="G16" s="3">
        <f>IF($A16="","",COUNTIFS('Т-7'!$A$16:$A$78,$A16,'Т-7'!$F$16:$F$78,"&gt;="&amp;DATE(2027,6,1),'Т-7'!$F$16:$F$78,"&lt;"&amp;DATE(2027,7,1)))</f>
        <v/>
      </c>
      <c r="H16" s="3">
        <f>IF($A16="","",COUNTIFS('Т-7'!$A$16:$A$78,$A16,'Т-7'!$F$16:$F$78,"&gt;="&amp;DATE(2027,7,1),'Т-7'!$F$16:$F$78,"&lt;"&amp;DATE(2027,8,1)))</f>
        <v/>
      </c>
      <c r="I16" s="3">
        <f>IF($A16="","",COUNTIFS('Т-7'!$A$16:$A$78,$A16,'Т-7'!$F$16:$F$78,"&gt;="&amp;DATE(2027,8,1),'Т-7'!$F$16:$F$78,"&lt;"&amp;DATE(2027,9,1)))</f>
        <v/>
      </c>
      <c r="J16" s="3">
        <f>IF($A16="","",COUNTIFS('Т-7'!$A$16:$A$78,$A16,'Т-7'!$F$16:$F$78,"&gt;="&amp;DATE(2027,9,1),'Т-7'!$F$16:$F$78,"&lt;"&amp;DATE(2027,10,1)))</f>
        <v/>
      </c>
      <c r="K16" s="3">
        <f>IF($A16="","",COUNTIFS('Т-7'!$A$16:$A$78,$A16,'Т-7'!$F$16:$F$78,"&gt;="&amp;DATE(2027,10,1),'Т-7'!$F$16:$F$78,"&lt;"&amp;DATE(2027,11,1)))</f>
        <v/>
      </c>
      <c r="L16" s="3">
        <f>IF($A16="","",COUNTIFS('Т-7'!$A$16:$A$78,$A16,'Т-7'!$F$16:$F$78,"&gt;="&amp;DATE(2027,11,1),'Т-7'!$F$16:$F$78,"&lt;"&amp;DATE(2027,12,1)))</f>
        <v/>
      </c>
      <c r="M16" s="3">
        <f>IF($A16="","",COUNTIFS('Т-7'!$A$16:$A$78,$A16,'Т-7'!$F$16:$F$78,"&gt;="&amp;DATE(2027,12,1),'Т-7'!$F$16:$F$78,"&lt;"&amp;DATE(2028,1,1)))</f>
        <v/>
      </c>
      <c r="N16" s="9">
        <f>IF($A16="","",SUM(B16:M16))</f>
        <v/>
      </c>
    </row>
    <row r="17">
      <c r="A17" s="23" t="n"/>
      <c r="B17" s="3">
        <f>IF($A17="","",COUNTIFS('Т-7'!$A$16:$A$78,$A17,'Т-7'!$F$16:$F$78,"&gt;="&amp;DATE(2027,1,1),'Т-7'!$F$16:$F$78,"&lt;"&amp;DATE(2027,2,1)))</f>
        <v/>
      </c>
      <c r="C17" s="3">
        <f>IF($A17="","",COUNTIFS('Т-7'!$A$16:$A$78,$A17,'Т-7'!$F$16:$F$78,"&gt;="&amp;DATE(2027,2,1),'Т-7'!$F$16:$F$78,"&lt;"&amp;DATE(2027,3,1)))</f>
        <v/>
      </c>
      <c r="D17" s="3">
        <f>IF($A17="","",COUNTIFS('Т-7'!$A$16:$A$78,$A17,'Т-7'!$F$16:$F$78,"&gt;="&amp;DATE(2027,3,1),'Т-7'!$F$16:$F$78,"&lt;"&amp;DATE(2027,4,1)))</f>
        <v/>
      </c>
      <c r="E17" s="3">
        <f>IF($A17="","",COUNTIFS('Т-7'!$A$16:$A$78,$A17,'Т-7'!$F$16:$F$78,"&gt;="&amp;DATE(2027,4,1),'Т-7'!$F$16:$F$78,"&lt;"&amp;DATE(2027,5,1)))</f>
        <v/>
      </c>
      <c r="F17" s="3">
        <f>IF($A17="","",COUNTIFS('Т-7'!$A$16:$A$78,$A17,'Т-7'!$F$16:$F$78,"&gt;="&amp;DATE(2027,5,1),'Т-7'!$F$16:$F$78,"&lt;"&amp;DATE(2027,6,1)))</f>
        <v/>
      </c>
      <c r="G17" s="3">
        <f>IF($A17="","",COUNTIFS('Т-7'!$A$16:$A$78,$A17,'Т-7'!$F$16:$F$78,"&gt;="&amp;DATE(2027,6,1),'Т-7'!$F$16:$F$78,"&lt;"&amp;DATE(2027,7,1)))</f>
        <v/>
      </c>
      <c r="H17" s="3">
        <f>IF($A17="","",COUNTIFS('Т-7'!$A$16:$A$78,$A17,'Т-7'!$F$16:$F$78,"&gt;="&amp;DATE(2027,7,1),'Т-7'!$F$16:$F$78,"&lt;"&amp;DATE(2027,8,1)))</f>
        <v/>
      </c>
      <c r="I17" s="3">
        <f>IF($A17="","",COUNTIFS('Т-7'!$A$16:$A$78,$A17,'Т-7'!$F$16:$F$78,"&gt;="&amp;DATE(2027,8,1),'Т-7'!$F$16:$F$78,"&lt;"&amp;DATE(2027,9,1)))</f>
        <v/>
      </c>
      <c r="J17" s="3">
        <f>IF($A17="","",COUNTIFS('Т-7'!$A$16:$A$78,$A17,'Т-7'!$F$16:$F$78,"&gt;="&amp;DATE(2027,9,1),'Т-7'!$F$16:$F$78,"&lt;"&amp;DATE(2027,10,1)))</f>
        <v/>
      </c>
      <c r="K17" s="3">
        <f>IF($A17="","",COUNTIFS('Т-7'!$A$16:$A$78,$A17,'Т-7'!$F$16:$F$78,"&gt;="&amp;DATE(2027,10,1),'Т-7'!$F$16:$F$78,"&lt;"&amp;DATE(2027,11,1)))</f>
        <v/>
      </c>
      <c r="L17" s="3">
        <f>IF($A17="","",COUNTIFS('Т-7'!$A$16:$A$78,$A17,'Т-7'!$F$16:$F$78,"&gt;="&amp;DATE(2027,11,1),'Т-7'!$F$16:$F$78,"&lt;"&amp;DATE(2027,12,1)))</f>
        <v/>
      </c>
      <c r="M17" s="3">
        <f>IF($A17="","",COUNTIFS('Т-7'!$A$16:$A$78,$A17,'Т-7'!$F$16:$F$78,"&gt;="&amp;DATE(2027,12,1),'Т-7'!$F$16:$F$78,"&lt;"&amp;DATE(2028,1,1)))</f>
        <v/>
      </c>
      <c r="N17" s="9">
        <f>IF($A17="","",SUM(B17:M17))</f>
        <v/>
      </c>
    </row>
    <row r="18">
      <c r="A18" s="23" t="n"/>
      <c r="B18" s="3">
        <f>IF($A18="","",COUNTIFS('Т-7'!$A$16:$A$78,$A18,'Т-7'!$F$16:$F$78,"&gt;="&amp;DATE(2027,1,1),'Т-7'!$F$16:$F$78,"&lt;"&amp;DATE(2027,2,1)))</f>
        <v/>
      </c>
      <c r="C18" s="3">
        <f>IF($A18="","",COUNTIFS('Т-7'!$A$16:$A$78,$A18,'Т-7'!$F$16:$F$78,"&gt;="&amp;DATE(2027,2,1),'Т-7'!$F$16:$F$78,"&lt;"&amp;DATE(2027,3,1)))</f>
        <v/>
      </c>
      <c r="D18" s="3">
        <f>IF($A18="","",COUNTIFS('Т-7'!$A$16:$A$78,$A18,'Т-7'!$F$16:$F$78,"&gt;="&amp;DATE(2027,3,1),'Т-7'!$F$16:$F$78,"&lt;"&amp;DATE(2027,4,1)))</f>
        <v/>
      </c>
      <c r="E18" s="3">
        <f>IF($A18="","",COUNTIFS('Т-7'!$A$16:$A$78,$A18,'Т-7'!$F$16:$F$78,"&gt;="&amp;DATE(2027,4,1),'Т-7'!$F$16:$F$78,"&lt;"&amp;DATE(2027,5,1)))</f>
        <v/>
      </c>
      <c r="F18" s="3">
        <f>IF($A18="","",COUNTIFS('Т-7'!$A$16:$A$78,$A18,'Т-7'!$F$16:$F$78,"&gt;="&amp;DATE(2027,5,1),'Т-7'!$F$16:$F$78,"&lt;"&amp;DATE(2027,6,1)))</f>
        <v/>
      </c>
      <c r="G18" s="3">
        <f>IF($A18="","",COUNTIFS('Т-7'!$A$16:$A$78,$A18,'Т-7'!$F$16:$F$78,"&gt;="&amp;DATE(2027,6,1),'Т-7'!$F$16:$F$78,"&lt;"&amp;DATE(2027,7,1)))</f>
        <v/>
      </c>
      <c r="H18" s="3">
        <f>IF($A18="","",COUNTIFS('Т-7'!$A$16:$A$78,$A18,'Т-7'!$F$16:$F$78,"&gt;="&amp;DATE(2027,7,1),'Т-7'!$F$16:$F$78,"&lt;"&amp;DATE(2027,8,1)))</f>
        <v/>
      </c>
      <c r="I18" s="3">
        <f>IF($A18="","",COUNTIFS('Т-7'!$A$16:$A$78,$A18,'Т-7'!$F$16:$F$78,"&gt;="&amp;DATE(2027,8,1),'Т-7'!$F$16:$F$78,"&lt;"&amp;DATE(2027,9,1)))</f>
        <v/>
      </c>
      <c r="J18" s="3">
        <f>IF($A18="","",COUNTIFS('Т-7'!$A$16:$A$78,$A18,'Т-7'!$F$16:$F$78,"&gt;="&amp;DATE(2027,9,1),'Т-7'!$F$16:$F$78,"&lt;"&amp;DATE(2027,10,1)))</f>
        <v/>
      </c>
      <c r="K18" s="3">
        <f>IF($A18="","",COUNTIFS('Т-7'!$A$16:$A$78,$A18,'Т-7'!$F$16:$F$78,"&gt;="&amp;DATE(2027,10,1),'Т-7'!$F$16:$F$78,"&lt;"&amp;DATE(2027,11,1)))</f>
        <v/>
      </c>
      <c r="L18" s="3">
        <f>IF($A18="","",COUNTIFS('Т-7'!$A$16:$A$78,$A18,'Т-7'!$F$16:$F$78,"&gt;="&amp;DATE(2027,11,1),'Т-7'!$F$16:$F$78,"&lt;"&amp;DATE(2027,12,1)))</f>
        <v/>
      </c>
      <c r="M18" s="3">
        <f>IF($A18="","",COUNTIFS('Т-7'!$A$16:$A$78,$A18,'Т-7'!$F$16:$F$78,"&gt;="&amp;DATE(2027,12,1),'Т-7'!$F$16:$F$78,"&lt;"&amp;DATE(2028,1,1)))</f>
        <v/>
      </c>
      <c r="N18" s="9">
        <f>IF($A18="","",SUM(B18:M18))</f>
        <v/>
      </c>
    </row>
    <row r="19">
      <c r="A19" s="23" t="n"/>
      <c r="B19" s="3">
        <f>IF($A19="","",COUNTIFS('Т-7'!$A$16:$A$78,$A19,'Т-7'!$F$16:$F$78,"&gt;="&amp;DATE(2027,1,1),'Т-7'!$F$16:$F$78,"&lt;"&amp;DATE(2027,2,1)))</f>
        <v/>
      </c>
      <c r="C19" s="3">
        <f>IF($A19="","",COUNTIFS('Т-7'!$A$16:$A$78,$A19,'Т-7'!$F$16:$F$78,"&gt;="&amp;DATE(2027,2,1),'Т-7'!$F$16:$F$78,"&lt;"&amp;DATE(2027,3,1)))</f>
        <v/>
      </c>
      <c r="D19" s="3">
        <f>IF($A19="","",COUNTIFS('Т-7'!$A$16:$A$78,$A19,'Т-7'!$F$16:$F$78,"&gt;="&amp;DATE(2027,3,1),'Т-7'!$F$16:$F$78,"&lt;"&amp;DATE(2027,4,1)))</f>
        <v/>
      </c>
      <c r="E19" s="3">
        <f>IF($A19="","",COUNTIFS('Т-7'!$A$16:$A$78,$A19,'Т-7'!$F$16:$F$78,"&gt;="&amp;DATE(2027,4,1),'Т-7'!$F$16:$F$78,"&lt;"&amp;DATE(2027,5,1)))</f>
        <v/>
      </c>
      <c r="F19" s="3">
        <f>IF($A19="","",COUNTIFS('Т-7'!$A$16:$A$78,$A19,'Т-7'!$F$16:$F$78,"&gt;="&amp;DATE(2027,5,1),'Т-7'!$F$16:$F$78,"&lt;"&amp;DATE(2027,6,1)))</f>
        <v/>
      </c>
      <c r="G19" s="3">
        <f>IF($A19="","",COUNTIFS('Т-7'!$A$16:$A$78,$A19,'Т-7'!$F$16:$F$78,"&gt;="&amp;DATE(2027,6,1),'Т-7'!$F$16:$F$78,"&lt;"&amp;DATE(2027,7,1)))</f>
        <v/>
      </c>
      <c r="H19" s="3">
        <f>IF($A19="","",COUNTIFS('Т-7'!$A$16:$A$78,$A19,'Т-7'!$F$16:$F$78,"&gt;="&amp;DATE(2027,7,1),'Т-7'!$F$16:$F$78,"&lt;"&amp;DATE(2027,8,1)))</f>
        <v/>
      </c>
      <c r="I19" s="3">
        <f>IF($A19="","",COUNTIFS('Т-7'!$A$16:$A$78,$A19,'Т-7'!$F$16:$F$78,"&gt;="&amp;DATE(2027,8,1),'Т-7'!$F$16:$F$78,"&lt;"&amp;DATE(2027,9,1)))</f>
        <v/>
      </c>
      <c r="J19" s="3">
        <f>IF($A19="","",COUNTIFS('Т-7'!$A$16:$A$78,$A19,'Т-7'!$F$16:$F$78,"&gt;="&amp;DATE(2027,9,1),'Т-7'!$F$16:$F$78,"&lt;"&amp;DATE(2027,10,1)))</f>
        <v/>
      </c>
      <c r="K19" s="3">
        <f>IF($A19="","",COUNTIFS('Т-7'!$A$16:$A$78,$A19,'Т-7'!$F$16:$F$78,"&gt;="&amp;DATE(2027,10,1),'Т-7'!$F$16:$F$78,"&lt;"&amp;DATE(2027,11,1)))</f>
        <v/>
      </c>
      <c r="L19" s="3">
        <f>IF($A19="","",COUNTIFS('Т-7'!$A$16:$A$78,$A19,'Т-7'!$F$16:$F$78,"&gt;="&amp;DATE(2027,11,1),'Т-7'!$F$16:$F$78,"&lt;"&amp;DATE(2027,12,1)))</f>
        <v/>
      </c>
      <c r="M19" s="3">
        <f>IF($A19="","",COUNTIFS('Т-7'!$A$16:$A$78,$A19,'Т-7'!$F$16:$F$78,"&gt;="&amp;DATE(2027,12,1),'Т-7'!$F$16:$F$78,"&lt;"&amp;DATE(2028,1,1)))</f>
        <v/>
      </c>
      <c r="N19" s="9">
        <f>IF($A19="","",SUM(B19:M19))</f>
        <v/>
      </c>
    </row>
    <row r="20">
      <c r="A20" s="23" t="n"/>
      <c r="B20" s="3">
        <f>IF($A20="","",COUNTIFS('Т-7'!$A$16:$A$78,$A20,'Т-7'!$F$16:$F$78,"&gt;="&amp;DATE(2027,1,1),'Т-7'!$F$16:$F$78,"&lt;"&amp;DATE(2027,2,1)))</f>
        <v/>
      </c>
      <c r="C20" s="3">
        <f>IF($A20="","",COUNTIFS('Т-7'!$A$16:$A$78,$A20,'Т-7'!$F$16:$F$78,"&gt;="&amp;DATE(2027,2,1),'Т-7'!$F$16:$F$78,"&lt;"&amp;DATE(2027,3,1)))</f>
        <v/>
      </c>
      <c r="D20" s="3">
        <f>IF($A20="","",COUNTIFS('Т-7'!$A$16:$A$78,$A20,'Т-7'!$F$16:$F$78,"&gt;="&amp;DATE(2027,3,1),'Т-7'!$F$16:$F$78,"&lt;"&amp;DATE(2027,4,1)))</f>
        <v/>
      </c>
      <c r="E20" s="3">
        <f>IF($A20="","",COUNTIFS('Т-7'!$A$16:$A$78,$A20,'Т-7'!$F$16:$F$78,"&gt;="&amp;DATE(2027,4,1),'Т-7'!$F$16:$F$78,"&lt;"&amp;DATE(2027,5,1)))</f>
        <v/>
      </c>
      <c r="F20" s="3">
        <f>IF($A20="","",COUNTIFS('Т-7'!$A$16:$A$78,$A20,'Т-7'!$F$16:$F$78,"&gt;="&amp;DATE(2027,5,1),'Т-7'!$F$16:$F$78,"&lt;"&amp;DATE(2027,6,1)))</f>
        <v/>
      </c>
      <c r="G20" s="3">
        <f>IF($A20="","",COUNTIFS('Т-7'!$A$16:$A$78,$A20,'Т-7'!$F$16:$F$78,"&gt;="&amp;DATE(2027,6,1),'Т-7'!$F$16:$F$78,"&lt;"&amp;DATE(2027,7,1)))</f>
        <v/>
      </c>
      <c r="H20" s="3">
        <f>IF($A20="","",COUNTIFS('Т-7'!$A$16:$A$78,$A20,'Т-7'!$F$16:$F$78,"&gt;="&amp;DATE(2027,7,1),'Т-7'!$F$16:$F$78,"&lt;"&amp;DATE(2027,8,1)))</f>
        <v/>
      </c>
      <c r="I20" s="3">
        <f>IF($A20="","",COUNTIFS('Т-7'!$A$16:$A$78,$A20,'Т-7'!$F$16:$F$78,"&gt;="&amp;DATE(2027,8,1),'Т-7'!$F$16:$F$78,"&lt;"&amp;DATE(2027,9,1)))</f>
        <v/>
      </c>
      <c r="J20" s="3">
        <f>IF($A20="","",COUNTIFS('Т-7'!$A$16:$A$78,$A20,'Т-7'!$F$16:$F$78,"&gt;="&amp;DATE(2027,9,1),'Т-7'!$F$16:$F$78,"&lt;"&amp;DATE(2027,10,1)))</f>
        <v/>
      </c>
      <c r="K20" s="3">
        <f>IF($A20="","",COUNTIFS('Т-7'!$A$16:$A$78,$A20,'Т-7'!$F$16:$F$78,"&gt;="&amp;DATE(2027,10,1),'Т-7'!$F$16:$F$78,"&lt;"&amp;DATE(2027,11,1)))</f>
        <v/>
      </c>
      <c r="L20" s="3">
        <f>IF($A20="","",COUNTIFS('Т-7'!$A$16:$A$78,$A20,'Т-7'!$F$16:$F$78,"&gt;="&amp;DATE(2027,11,1),'Т-7'!$F$16:$F$78,"&lt;"&amp;DATE(2027,12,1)))</f>
        <v/>
      </c>
      <c r="M20" s="3">
        <f>IF($A20="","",COUNTIFS('Т-7'!$A$16:$A$78,$A20,'Т-7'!$F$16:$F$78,"&gt;="&amp;DATE(2027,12,1),'Т-7'!$F$16:$F$78,"&lt;"&amp;DATE(2028,1,1)))</f>
        <v/>
      </c>
      <c r="N20" s="9">
        <f>IF($A20="","",SUM(B20:M20))</f>
        <v/>
      </c>
    </row>
    <row r="21">
      <c r="A21" s="23" t="n"/>
      <c r="B21" s="3">
        <f>IF($A21="","",COUNTIFS('Т-7'!$A$16:$A$78,$A21,'Т-7'!$F$16:$F$78,"&gt;="&amp;DATE(2027,1,1),'Т-7'!$F$16:$F$78,"&lt;"&amp;DATE(2027,2,1)))</f>
        <v/>
      </c>
      <c r="C21" s="3">
        <f>IF($A21="","",COUNTIFS('Т-7'!$A$16:$A$78,$A21,'Т-7'!$F$16:$F$78,"&gt;="&amp;DATE(2027,2,1),'Т-7'!$F$16:$F$78,"&lt;"&amp;DATE(2027,3,1)))</f>
        <v/>
      </c>
      <c r="D21" s="3">
        <f>IF($A21="","",COUNTIFS('Т-7'!$A$16:$A$78,$A21,'Т-7'!$F$16:$F$78,"&gt;="&amp;DATE(2027,3,1),'Т-7'!$F$16:$F$78,"&lt;"&amp;DATE(2027,4,1)))</f>
        <v/>
      </c>
      <c r="E21" s="3">
        <f>IF($A21="","",COUNTIFS('Т-7'!$A$16:$A$78,$A21,'Т-7'!$F$16:$F$78,"&gt;="&amp;DATE(2027,4,1),'Т-7'!$F$16:$F$78,"&lt;"&amp;DATE(2027,5,1)))</f>
        <v/>
      </c>
      <c r="F21" s="3">
        <f>IF($A21="","",COUNTIFS('Т-7'!$A$16:$A$78,$A21,'Т-7'!$F$16:$F$78,"&gt;="&amp;DATE(2027,5,1),'Т-7'!$F$16:$F$78,"&lt;"&amp;DATE(2027,6,1)))</f>
        <v/>
      </c>
      <c r="G21" s="3">
        <f>IF($A21="","",COUNTIFS('Т-7'!$A$16:$A$78,$A21,'Т-7'!$F$16:$F$78,"&gt;="&amp;DATE(2027,6,1),'Т-7'!$F$16:$F$78,"&lt;"&amp;DATE(2027,7,1)))</f>
        <v/>
      </c>
      <c r="H21" s="3">
        <f>IF($A21="","",COUNTIFS('Т-7'!$A$16:$A$78,$A21,'Т-7'!$F$16:$F$78,"&gt;="&amp;DATE(2027,7,1),'Т-7'!$F$16:$F$78,"&lt;"&amp;DATE(2027,8,1)))</f>
        <v/>
      </c>
      <c r="I21" s="3">
        <f>IF($A21="","",COUNTIFS('Т-7'!$A$16:$A$78,$A21,'Т-7'!$F$16:$F$78,"&gt;="&amp;DATE(2027,8,1),'Т-7'!$F$16:$F$78,"&lt;"&amp;DATE(2027,9,1)))</f>
        <v/>
      </c>
      <c r="J21" s="3">
        <f>IF($A21="","",COUNTIFS('Т-7'!$A$16:$A$78,$A21,'Т-7'!$F$16:$F$78,"&gt;="&amp;DATE(2027,9,1),'Т-7'!$F$16:$F$78,"&lt;"&amp;DATE(2027,10,1)))</f>
        <v/>
      </c>
      <c r="K21" s="3">
        <f>IF($A21="","",COUNTIFS('Т-7'!$A$16:$A$78,$A21,'Т-7'!$F$16:$F$78,"&gt;="&amp;DATE(2027,10,1),'Т-7'!$F$16:$F$78,"&lt;"&amp;DATE(2027,11,1)))</f>
        <v/>
      </c>
      <c r="L21" s="3">
        <f>IF($A21="","",COUNTIFS('Т-7'!$A$16:$A$78,$A21,'Т-7'!$F$16:$F$78,"&gt;="&amp;DATE(2027,11,1),'Т-7'!$F$16:$F$78,"&lt;"&amp;DATE(2027,12,1)))</f>
        <v/>
      </c>
      <c r="M21" s="3">
        <f>IF($A21="","",COUNTIFS('Т-7'!$A$16:$A$78,$A21,'Т-7'!$F$16:$F$78,"&gt;="&amp;DATE(2027,12,1),'Т-7'!$F$16:$F$78,"&lt;"&amp;DATE(2028,1,1)))</f>
        <v/>
      </c>
      <c r="N21" s="9">
        <f>IF($A21="","",SUM(B21:M21))</f>
        <v/>
      </c>
    </row>
    <row r="22">
      <c r="A22" s="23" t="n"/>
      <c r="B22" s="3">
        <f>IF($A22="","",COUNTIFS('Т-7'!$A$16:$A$78,$A22,'Т-7'!$F$16:$F$78,"&gt;="&amp;DATE(2027,1,1),'Т-7'!$F$16:$F$78,"&lt;"&amp;DATE(2027,2,1)))</f>
        <v/>
      </c>
      <c r="C22" s="3">
        <f>IF($A22="","",COUNTIFS('Т-7'!$A$16:$A$78,$A22,'Т-7'!$F$16:$F$78,"&gt;="&amp;DATE(2027,2,1),'Т-7'!$F$16:$F$78,"&lt;"&amp;DATE(2027,3,1)))</f>
        <v/>
      </c>
      <c r="D22" s="3">
        <f>IF($A22="","",COUNTIFS('Т-7'!$A$16:$A$78,$A22,'Т-7'!$F$16:$F$78,"&gt;="&amp;DATE(2027,3,1),'Т-7'!$F$16:$F$78,"&lt;"&amp;DATE(2027,4,1)))</f>
        <v/>
      </c>
      <c r="E22" s="3">
        <f>IF($A22="","",COUNTIFS('Т-7'!$A$16:$A$78,$A22,'Т-7'!$F$16:$F$78,"&gt;="&amp;DATE(2027,4,1),'Т-7'!$F$16:$F$78,"&lt;"&amp;DATE(2027,5,1)))</f>
        <v/>
      </c>
      <c r="F22" s="3">
        <f>IF($A22="","",COUNTIFS('Т-7'!$A$16:$A$78,$A22,'Т-7'!$F$16:$F$78,"&gt;="&amp;DATE(2027,5,1),'Т-7'!$F$16:$F$78,"&lt;"&amp;DATE(2027,6,1)))</f>
        <v/>
      </c>
      <c r="G22" s="3">
        <f>IF($A22="","",COUNTIFS('Т-7'!$A$16:$A$78,$A22,'Т-7'!$F$16:$F$78,"&gt;="&amp;DATE(2027,6,1),'Т-7'!$F$16:$F$78,"&lt;"&amp;DATE(2027,7,1)))</f>
        <v/>
      </c>
      <c r="H22" s="3">
        <f>IF($A22="","",COUNTIFS('Т-7'!$A$16:$A$78,$A22,'Т-7'!$F$16:$F$78,"&gt;="&amp;DATE(2027,7,1),'Т-7'!$F$16:$F$78,"&lt;"&amp;DATE(2027,8,1)))</f>
        <v/>
      </c>
      <c r="I22" s="3">
        <f>IF($A22="","",COUNTIFS('Т-7'!$A$16:$A$78,$A22,'Т-7'!$F$16:$F$78,"&gt;="&amp;DATE(2027,8,1),'Т-7'!$F$16:$F$78,"&lt;"&amp;DATE(2027,9,1)))</f>
        <v/>
      </c>
      <c r="J22" s="3">
        <f>IF($A22="","",COUNTIFS('Т-7'!$A$16:$A$78,$A22,'Т-7'!$F$16:$F$78,"&gt;="&amp;DATE(2027,9,1),'Т-7'!$F$16:$F$78,"&lt;"&amp;DATE(2027,10,1)))</f>
        <v/>
      </c>
      <c r="K22" s="3">
        <f>IF($A22="","",COUNTIFS('Т-7'!$A$16:$A$78,$A22,'Т-7'!$F$16:$F$78,"&gt;="&amp;DATE(2027,10,1),'Т-7'!$F$16:$F$78,"&lt;"&amp;DATE(2027,11,1)))</f>
        <v/>
      </c>
      <c r="L22" s="3">
        <f>IF($A22="","",COUNTIFS('Т-7'!$A$16:$A$78,$A22,'Т-7'!$F$16:$F$78,"&gt;="&amp;DATE(2027,11,1),'Т-7'!$F$16:$F$78,"&lt;"&amp;DATE(2027,12,1)))</f>
        <v/>
      </c>
      <c r="M22" s="3">
        <f>IF($A22="","",COUNTIFS('Т-7'!$A$16:$A$78,$A22,'Т-7'!$F$16:$F$78,"&gt;="&amp;DATE(2027,12,1),'Т-7'!$F$16:$F$78,"&lt;"&amp;DATE(2028,1,1)))</f>
        <v/>
      </c>
      <c r="N22" s="9">
        <f>IF($A22="","",SUM(B22:M22))</f>
        <v/>
      </c>
    </row>
    <row r="23">
      <c r="A23" s="23" t="n"/>
      <c r="B23" s="3">
        <f>IF($A23="","",COUNTIFS('Т-7'!$A$16:$A$78,$A23,'Т-7'!$F$16:$F$78,"&gt;="&amp;DATE(2027,1,1),'Т-7'!$F$16:$F$78,"&lt;"&amp;DATE(2027,2,1)))</f>
        <v/>
      </c>
      <c r="C23" s="3">
        <f>IF($A23="","",COUNTIFS('Т-7'!$A$16:$A$78,$A23,'Т-7'!$F$16:$F$78,"&gt;="&amp;DATE(2027,2,1),'Т-7'!$F$16:$F$78,"&lt;"&amp;DATE(2027,3,1)))</f>
        <v/>
      </c>
      <c r="D23" s="3">
        <f>IF($A23="","",COUNTIFS('Т-7'!$A$16:$A$78,$A23,'Т-7'!$F$16:$F$78,"&gt;="&amp;DATE(2027,3,1),'Т-7'!$F$16:$F$78,"&lt;"&amp;DATE(2027,4,1)))</f>
        <v/>
      </c>
      <c r="E23" s="3">
        <f>IF($A23="","",COUNTIFS('Т-7'!$A$16:$A$78,$A23,'Т-7'!$F$16:$F$78,"&gt;="&amp;DATE(2027,4,1),'Т-7'!$F$16:$F$78,"&lt;"&amp;DATE(2027,5,1)))</f>
        <v/>
      </c>
      <c r="F23" s="3">
        <f>IF($A23="","",COUNTIFS('Т-7'!$A$16:$A$78,$A23,'Т-7'!$F$16:$F$78,"&gt;="&amp;DATE(2027,5,1),'Т-7'!$F$16:$F$78,"&lt;"&amp;DATE(2027,6,1)))</f>
        <v/>
      </c>
      <c r="G23" s="3">
        <f>IF($A23="","",COUNTIFS('Т-7'!$A$16:$A$78,$A23,'Т-7'!$F$16:$F$78,"&gt;="&amp;DATE(2027,6,1),'Т-7'!$F$16:$F$78,"&lt;"&amp;DATE(2027,7,1)))</f>
        <v/>
      </c>
      <c r="H23" s="3">
        <f>IF($A23="","",COUNTIFS('Т-7'!$A$16:$A$78,$A23,'Т-7'!$F$16:$F$78,"&gt;="&amp;DATE(2027,7,1),'Т-7'!$F$16:$F$78,"&lt;"&amp;DATE(2027,8,1)))</f>
        <v/>
      </c>
      <c r="I23" s="3">
        <f>IF($A23="","",COUNTIFS('Т-7'!$A$16:$A$78,$A23,'Т-7'!$F$16:$F$78,"&gt;="&amp;DATE(2027,8,1),'Т-7'!$F$16:$F$78,"&lt;"&amp;DATE(2027,9,1)))</f>
        <v/>
      </c>
      <c r="J23" s="3">
        <f>IF($A23="","",COUNTIFS('Т-7'!$A$16:$A$78,$A23,'Т-7'!$F$16:$F$78,"&gt;="&amp;DATE(2027,9,1),'Т-7'!$F$16:$F$78,"&lt;"&amp;DATE(2027,10,1)))</f>
        <v/>
      </c>
      <c r="K23" s="3">
        <f>IF($A23="","",COUNTIFS('Т-7'!$A$16:$A$78,$A23,'Т-7'!$F$16:$F$78,"&gt;="&amp;DATE(2027,10,1),'Т-7'!$F$16:$F$78,"&lt;"&amp;DATE(2027,11,1)))</f>
        <v/>
      </c>
      <c r="L23" s="3">
        <f>IF($A23="","",COUNTIFS('Т-7'!$A$16:$A$78,$A23,'Т-7'!$F$16:$F$78,"&gt;="&amp;DATE(2027,11,1),'Т-7'!$F$16:$F$78,"&lt;"&amp;DATE(2027,12,1)))</f>
        <v/>
      </c>
      <c r="M23" s="3">
        <f>IF($A23="","",COUNTIFS('Т-7'!$A$16:$A$78,$A23,'Т-7'!$F$16:$F$78,"&gt;="&amp;DATE(2027,12,1),'Т-7'!$F$16:$F$78,"&lt;"&amp;DATE(2028,1,1)))</f>
        <v/>
      </c>
      <c r="N23" s="9">
        <f>IF($A23="","",SUM(B23:M23))</f>
        <v/>
      </c>
    </row>
    <row r="24">
      <c r="A24" s="23" t="n"/>
      <c r="B24" s="3">
        <f>IF($A24="","",COUNTIFS('Т-7'!$A$16:$A$78,$A24,'Т-7'!$F$16:$F$78,"&gt;="&amp;DATE(2027,1,1),'Т-7'!$F$16:$F$78,"&lt;"&amp;DATE(2027,2,1)))</f>
        <v/>
      </c>
      <c r="C24" s="3">
        <f>IF($A24="","",COUNTIFS('Т-7'!$A$16:$A$78,$A24,'Т-7'!$F$16:$F$78,"&gt;="&amp;DATE(2027,2,1),'Т-7'!$F$16:$F$78,"&lt;"&amp;DATE(2027,3,1)))</f>
        <v/>
      </c>
      <c r="D24" s="3">
        <f>IF($A24="","",COUNTIFS('Т-7'!$A$16:$A$78,$A24,'Т-7'!$F$16:$F$78,"&gt;="&amp;DATE(2027,3,1),'Т-7'!$F$16:$F$78,"&lt;"&amp;DATE(2027,4,1)))</f>
        <v/>
      </c>
      <c r="E24" s="3">
        <f>IF($A24="","",COUNTIFS('Т-7'!$A$16:$A$78,$A24,'Т-7'!$F$16:$F$78,"&gt;="&amp;DATE(2027,4,1),'Т-7'!$F$16:$F$78,"&lt;"&amp;DATE(2027,5,1)))</f>
        <v/>
      </c>
      <c r="F24" s="3">
        <f>IF($A24="","",COUNTIFS('Т-7'!$A$16:$A$78,$A24,'Т-7'!$F$16:$F$78,"&gt;="&amp;DATE(2027,5,1),'Т-7'!$F$16:$F$78,"&lt;"&amp;DATE(2027,6,1)))</f>
        <v/>
      </c>
      <c r="G24" s="3">
        <f>IF($A24="","",COUNTIFS('Т-7'!$A$16:$A$78,$A24,'Т-7'!$F$16:$F$78,"&gt;="&amp;DATE(2027,6,1),'Т-7'!$F$16:$F$78,"&lt;"&amp;DATE(2027,7,1)))</f>
        <v/>
      </c>
      <c r="H24" s="3">
        <f>IF($A24="","",COUNTIFS('Т-7'!$A$16:$A$78,$A24,'Т-7'!$F$16:$F$78,"&gt;="&amp;DATE(2027,7,1),'Т-7'!$F$16:$F$78,"&lt;"&amp;DATE(2027,8,1)))</f>
        <v/>
      </c>
      <c r="I24" s="3">
        <f>IF($A24="","",COUNTIFS('Т-7'!$A$16:$A$78,$A24,'Т-7'!$F$16:$F$78,"&gt;="&amp;DATE(2027,8,1),'Т-7'!$F$16:$F$78,"&lt;"&amp;DATE(2027,9,1)))</f>
        <v/>
      </c>
      <c r="J24" s="3">
        <f>IF($A24="","",COUNTIFS('Т-7'!$A$16:$A$78,$A24,'Т-7'!$F$16:$F$78,"&gt;="&amp;DATE(2027,9,1),'Т-7'!$F$16:$F$78,"&lt;"&amp;DATE(2027,10,1)))</f>
        <v/>
      </c>
      <c r="K24" s="3">
        <f>IF($A24="","",COUNTIFS('Т-7'!$A$16:$A$78,$A24,'Т-7'!$F$16:$F$78,"&gt;="&amp;DATE(2027,10,1),'Т-7'!$F$16:$F$78,"&lt;"&amp;DATE(2027,11,1)))</f>
        <v/>
      </c>
      <c r="L24" s="3">
        <f>IF($A24="","",COUNTIFS('Т-7'!$A$16:$A$78,$A24,'Т-7'!$F$16:$F$78,"&gt;="&amp;DATE(2027,11,1),'Т-7'!$F$16:$F$78,"&lt;"&amp;DATE(2027,12,1)))</f>
        <v/>
      </c>
      <c r="M24" s="3">
        <f>IF($A24="","",COUNTIFS('Т-7'!$A$16:$A$78,$A24,'Т-7'!$F$16:$F$78,"&gt;="&amp;DATE(2027,12,1),'Т-7'!$F$16:$F$78,"&lt;"&amp;DATE(2028,1,1)))</f>
        <v/>
      </c>
      <c r="N24" s="9">
        <f>IF($A24="","",SUM(B24:M24))</f>
        <v/>
      </c>
    </row>
  </sheetData>
  <mergeCells count="2">
    <mergeCell ref="A2:N2"/>
    <mergeCell ref="A1:N1"/>
  </mergeCells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24" t="inlineStr">
        <is>
          <t>График отпусков на 2027 год: как заполнить и утвердить</t>
        </is>
      </c>
    </row>
    <row r="2" ht="22" customHeight="1">
      <c r="A2" s="25" t="inlineStr">
        <is>
          <t>Сроки</t>
        </is>
      </c>
    </row>
    <row r="3">
      <c r="A3" s="26" t="inlineStr">
        <is>
          <t>• Утвердить график — не позднее 17 декабря 2026 года (ч. 1 ст. 123 ТК РФ).</t>
        </is>
      </c>
    </row>
    <row r="4">
      <c r="A4" s="26" t="inlineStr">
        <is>
          <t>• Если есть профсоюз — сначала направить проект ему: на мнение 5 рабочих дней (ст. 372 ТК РФ).</t>
        </is>
      </c>
    </row>
    <row r="5">
      <c r="A5" s="26" t="inlineStr">
        <is>
          <t>• Уведомить работника под подпись — не позднее чем за 2 недели до начала отпуска (ч. 3 ст. 123 ТК РФ).</t>
        </is>
      </c>
    </row>
    <row r="6">
      <c r="A6" s="26" t="inlineStr">
        <is>
          <t>• Выплатить отпускные — не позднее чем за 3 дня до начала отпуска (ст. 136 ТК РФ).</t>
        </is>
      </c>
    </row>
    <row r="7" ht="22" customHeight="1">
      <c r="A7" s="25" t="inlineStr">
        <is>
          <t>Как заполнять лист «Т-7»</t>
        </is>
      </c>
    </row>
    <row r="8">
      <c r="A8" s="26" t="inlineStr">
        <is>
          <t>• Три серые строки — примеры: удалите их или впишите поверх. Если отпуск делится, каждая часть — отдельной строкой.</t>
        </is>
      </c>
    </row>
    <row r="9">
      <c r="A9" s="26" t="inlineStr">
        <is>
          <t>• Графа 5 — календарные дни этой части отпуска с учётом дополнительных отпусков (вредность, ненормированный день, Север).</t>
        </is>
      </c>
    </row>
    <row r="10">
      <c r="A10" s="26" t="inlineStr">
        <is>
          <t>• Графа 6 — точная дата начала, а не месяц. Графу 7 заполняют по факту в течение года.</t>
        </is>
      </c>
    </row>
    <row r="11">
      <c r="A11" s="26" t="inlineStr">
        <is>
          <t>• Графы 8–9 — при переносе: основание (заявление, приказ) и новая дата.</t>
        </is>
      </c>
    </row>
    <row r="12">
      <c r="A12" s="26" t="inlineStr">
        <is>
          <t>• Графа 10 — льгота с основанием (например, «многодетный — ст. 262.2 ТК РФ»), дробление, договорённости.</t>
        </is>
      </c>
    </row>
    <row r="13" ht="22" customHeight="1">
      <c r="A13" s="25" t="inlineStr">
        <is>
          <t>Что проверить перед подписью</t>
        </is>
      </c>
    </row>
    <row r="14">
      <c r="A14" s="26" t="inlineStr">
        <is>
          <t>• В графике все работники, включая сотрудниц в декрете и тех, кто в отпуске по уходу за ребёнком.</t>
        </is>
      </c>
    </row>
    <row r="15">
      <c r="A15" s="26" t="inlineStr">
        <is>
          <t>• Одна из частей отпуска у каждого — не меньше 14 календарных дней (ст. 125 ТК РФ).</t>
        </is>
      </c>
    </row>
    <row r="16">
      <c r="A16" s="26" t="inlineStr">
        <is>
          <t>• Неиспользованные дни прошлых лет разнесены по датам: не давать отпуск два года подряд нельзя (ст. 124 ТК РФ).</t>
        </is>
      </c>
    </row>
    <row r="17">
      <c r="A17" s="26" t="inlineStr">
        <is>
          <t>• Льготники (несовершеннолетние, многодетные, родители детей-инвалидов, совместители, супруги военнослужащих и др.) отмечены в графе 10.</t>
        </is>
      </c>
    </row>
    <row r="18">
      <c r="A18" s="26" t="inlineStr">
        <is>
          <t>• Нерабочие праздники 2027 года внутри отпуска в его дни не входят: 1–8 января, 23 февраля, 8 марта, 1 и 9 мая, 12 июня, 4 ноября.</t>
        </is>
      </c>
    </row>
    <row r="19">
      <c r="A19" s="26" t="inlineStr">
        <is>
          <t>Форма Т-7 не обязательна с 2013 года: компания вправе утвердить свою, если в ней есть подразделение, должность, ФИО, число дней и даты.</t>
        </is>
      </c>
    </row>
    <row r="20">
      <c r="A20" s="27" t="inlineStr">
        <is>
          <t>Подробный разбор с примерами и штрафами: https://hrperfect.ru/articles/grafik-otpuskov/</t>
        </is>
      </c>
    </row>
    <row r="21">
      <c r="A21" s="27" t="inlineStr">
        <is>
          <t>Бланк подготовлен HR Perfect, агентство кадровых решений · hrperfect.ru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HR Perfect</dc:creator>
  <dc:title>График отпусков на 2027 год (форма Т-7)</dc:title>
  <dcterms:created xsi:type="dcterms:W3CDTF">2026-10-07T12:41:52Z</dcterms:created>
  <dcterms:modified xsi:type="dcterms:W3CDTF">2026-10-07T12:41:52Z</dcterms:modified>
</cp:coreProperties>
</file>